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15" yWindow="0" windowWidth="20715" windowHeight="12810"/>
  </bookViews>
  <sheets>
    <sheet name="Наружная реклама" sheetId="3" r:id="rId1"/>
    <sheet name="Листовой материал" sheetId="4" r:id="rId2"/>
    <sheet name="Фрезерная резка" sheetId="5" r:id="rId3"/>
    <sheet name="СУПЕРПРОФИЛЬ" sheetId="6" r:id="rId4"/>
  </sheets>
  <calcPr calcId="145621" refMode="R1C1"/>
</workbook>
</file>

<file path=xl/calcChain.xml><?xml version="1.0" encoding="utf-8"?>
<calcChain xmlns="http://schemas.openxmlformats.org/spreadsheetml/2006/main">
  <c r="M139" i="4" l="1"/>
  <c r="L139" i="4" s="1"/>
  <c r="M137" i="4"/>
  <c r="L137" i="4" s="1"/>
  <c r="M136" i="4"/>
  <c r="L136" i="4" s="1"/>
  <c r="M135" i="4"/>
  <c r="L135" i="4" s="1"/>
  <c r="M134" i="4"/>
  <c r="L134" i="4" s="1"/>
  <c r="M133" i="4"/>
  <c r="L133" i="4" s="1"/>
  <c r="M132" i="4"/>
  <c r="L132" i="4" s="1"/>
  <c r="M131" i="4"/>
  <c r="L131" i="4"/>
  <c r="M130" i="4"/>
  <c r="L130" i="4" s="1"/>
  <c r="M129" i="4"/>
  <c r="L129" i="4" s="1"/>
  <c r="M128" i="4"/>
  <c r="L128" i="4" s="1"/>
  <c r="M127" i="4"/>
  <c r="L127" i="4" s="1"/>
  <c r="M126" i="4"/>
  <c r="L126" i="4" s="1"/>
  <c r="M124" i="4"/>
  <c r="L124" i="4" s="1"/>
  <c r="M123" i="4"/>
  <c r="L123" i="4" s="1"/>
  <c r="M122" i="4"/>
  <c r="L122" i="4"/>
  <c r="M121" i="4"/>
  <c r="L121" i="4" s="1"/>
  <c r="M120" i="4"/>
  <c r="L120" i="4" s="1"/>
  <c r="M119" i="4"/>
  <c r="L119" i="4" s="1"/>
  <c r="M118" i="4"/>
  <c r="L118" i="4" s="1"/>
  <c r="M117" i="4"/>
  <c r="L117" i="4" s="1"/>
  <c r="M116" i="4"/>
  <c r="L116" i="4" s="1"/>
  <c r="M115" i="4"/>
  <c r="L115" i="4" s="1"/>
  <c r="M114" i="4"/>
  <c r="L114" i="4"/>
  <c r="M113" i="4"/>
  <c r="L113" i="4" s="1"/>
  <c r="M111" i="4"/>
  <c r="L111" i="4" s="1"/>
  <c r="M110" i="4"/>
  <c r="L110" i="4" s="1"/>
  <c r="M109" i="4"/>
  <c r="L109" i="4"/>
  <c r="M108" i="4"/>
  <c r="L108" i="4" s="1"/>
  <c r="M107" i="4"/>
  <c r="L107" i="4" s="1"/>
  <c r="M106" i="4"/>
  <c r="L106" i="4" s="1"/>
  <c r="M105" i="4"/>
  <c r="L105" i="4"/>
  <c r="M104" i="4"/>
  <c r="L104" i="4" s="1"/>
  <c r="M103" i="4"/>
  <c r="L103" i="4" s="1"/>
  <c r="M102" i="4"/>
  <c r="L102" i="4" s="1"/>
  <c r="M101" i="4"/>
  <c r="L101" i="4"/>
  <c r="M100" i="4"/>
  <c r="L100" i="4" s="1"/>
  <c r="M99" i="4"/>
  <c r="L99" i="4" s="1"/>
  <c r="M98" i="4"/>
  <c r="L98" i="4" s="1"/>
  <c r="M97" i="4"/>
  <c r="L97" i="4"/>
  <c r="M96" i="4"/>
  <c r="L96" i="4" s="1"/>
  <c r="M95" i="4"/>
  <c r="L95" i="4" s="1"/>
  <c r="M94" i="4"/>
  <c r="L94" i="4" s="1"/>
  <c r="M93" i="4"/>
  <c r="L93" i="4" s="1"/>
  <c r="M92" i="4"/>
  <c r="L92" i="4" s="1"/>
  <c r="M91" i="4"/>
  <c r="L91" i="4" s="1"/>
  <c r="M90" i="4"/>
  <c r="L90" i="4" s="1"/>
  <c r="M89" i="4"/>
  <c r="L89" i="4"/>
  <c r="M88" i="4"/>
  <c r="L88" i="4" s="1"/>
  <c r="M87" i="4"/>
  <c r="L87" i="4" s="1"/>
  <c r="M86" i="4"/>
  <c r="L86" i="4" s="1"/>
  <c r="M85" i="4"/>
  <c r="L85" i="4" s="1"/>
  <c r="M84" i="4"/>
  <c r="L84" i="4" s="1"/>
  <c r="M83" i="4"/>
  <c r="L83" i="4" s="1"/>
  <c r="M82" i="4"/>
  <c r="L82" i="4" s="1"/>
  <c r="M81" i="4"/>
  <c r="L81" i="4"/>
  <c r="M80" i="4"/>
  <c r="L80" i="4" s="1"/>
  <c r="M79" i="4"/>
  <c r="L79" i="4" s="1"/>
  <c r="M78" i="4"/>
  <c r="L78" i="4" s="1"/>
  <c r="M77" i="4"/>
  <c r="L77" i="4"/>
  <c r="M76" i="4"/>
  <c r="L76" i="4" s="1"/>
  <c r="M75" i="4"/>
  <c r="L75" i="4" s="1"/>
  <c r="M74" i="4"/>
  <c r="L74" i="4" s="1"/>
  <c r="M73" i="4"/>
  <c r="L73" i="4"/>
  <c r="M72" i="4"/>
  <c r="L72" i="4" s="1"/>
  <c r="M71" i="4"/>
  <c r="L71" i="4" s="1"/>
  <c r="M70" i="4"/>
  <c r="L70" i="4" s="1"/>
  <c r="M69" i="4"/>
  <c r="L69" i="4"/>
  <c r="M68" i="4"/>
  <c r="L68" i="4" s="1"/>
  <c r="M67" i="4"/>
  <c r="L67" i="4" s="1"/>
  <c r="M66" i="4"/>
  <c r="L66" i="4" s="1"/>
  <c r="M65" i="4"/>
  <c r="L65" i="4"/>
  <c r="M64" i="4"/>
  <c r="L64" i="4" s="1"/>
  <c r="M62" i="4"/>
  <c r="L62" i="4" s="1"/>
  <c r="M61" i="4"/>
  <c r="L61" i="4" s="1"/>
  <c r="M60" i="4"/>
  <c r="L60" i="4"/>
  <c r="M59" i="4"/>
  <c r="L59" i="4" s="1"/>
  <c r="M58" i="4"/>
  <c r="L58" i="4" s="1"/>
  <c r="M57" i="4"/>
  <c r="L57" i="4" s="1"/>
  <c r="M56" i="4"/>
  <c r="L56" i="4"/>
  <c r="M54" i="4"/>
  <c r="L54" i="4" s="1"/>
  <c r="M53" i="4"/>
  <c r="L53" i="4" s="1"/>
  <c r="M52" i="4"/>
  <c r="L52" i="4" s="1"/>
  <c r="M51" i="4"/>
  <c r="L51" i="4"/>
  <c r="M50" i="4"/>
  <c r="L50" i="4" s="1"/>
  <c r="M49" i="4"/>
  <c r="L49" i="4" s="1"/>
  <c r="M48" i="4"/>
  <c r="L48" i="4" s="1"/>
  <c r="M47" i="4"/>
  <c r="L47" i="4"/>
  <c r="M46" i="4"/>
  <c r="L46" i="4" s="1"/>
  <c r="M45" i="4"/>
  <c r="L45" i="4" s="1"/>
  <c r="M44" i="4"/>
  <c r="L44" i="4" s="1"/>
  <c r="M43" i="4"/>
  <c r="L43" i="4" s="1"/>
  <c r="M42" i="4"/>
  <c r="L42" i="4" s="1"/>
  <c r="M41" i="4"/>
  <c r="L41" i="4" s="1"/>
  <c r="M40" i="4"/>
  <c r="L40" i="4" s="1"/>
  <c r="M39" i="4"/>
  <c r="L39" i="4"/>
  <c r="M38" i="4"/>
  <c r="L38" i="4" s="1"/>
  <c r="M37" i="4"/>
  <c r="L37" i="4" s="1"/>
  <c r="M36" i="4"/>
  <c r="L36" i="4" s="1"/>
  <c r="M35" i="4"/>
  <c r="L35" i="4" s="1"/>
  <c r="M34" i="4"/>
  <c r="L34" i="4" s="1"/>
  <c r="M33" i="4"/>
  <c r="L33" i="4" s="1"/>
  <c r="M32" i="4"/>
  <c r="L32" i="4" s="1"/>
  <c r="M31" i="4"/>
  <c r="L31" i="4"/>
  <c r="M30" i="4"/>
  <c r="L30" i="4" s="1"/>
  <c r="M28" i="4"/>
  <c r="L28" i="4" s="1"/>
  <c r="M27" i="4"/>
  <c r="L27" i="4" s="1"/>
  <c r="M26" i="4"/>
  <c r="L26" i="4" s="1"/>
  <c r="M25" i="4"/>
  <c r="L25" i="4" s="1"/>
  <c r="M24" i="4"/>
  <c r="L24" i="4" s="1"/>
  <c r="M23" i="4"/>
  <c r="L23" i="4" s="1"/>
  <c r="M22" i="4"/>
  <c r="L22" i="4"/>
  <c r="M21" i="4"/>
  <c r="L21" i="4" s="1"/>
  <c r="M20" i="4"/>
  <c r="L20" i="4" s="1"/>
  <c r="M19" i="4"/>
  <c r="L19" i="4" s="1"/>
  <c r="M18" i="4"/>
  <c r="L18" i="4"/>
  <c r="M17" i="4"/>
  <c r="L17" i="4" s="1"/>
  <c r="M16" i="4"/>
  <c r="L16" i="4" s="1"/>
  <c r="M15" i="4"/>
  <c r="L15" i="4" s="1"/>
  <c r="M14" i="4"/>
  <c r="L14" i="4"/>
  <c r="M13" i="4"/>
  <c r="L13" i="4" s="1"/>
  <c r="M12" i="4"/>
  <c r="L12" i="4" s="1"/>
  <c r="M11" i="4"/>
  <c r="L11" i="4" s="1"/>
  <c r="M10" i="4"/>
  <c r="L10" i="4" s="1"/>
  <c r="M9" i="4"/>
  <c r="L9" i="4" s="1"/>
  <c r="M8" i="4"/>
  <c r="L8" i="4"/>
  <c r="M7" i="4"/>
  <c r="L7" i="4" s="1"/>
  <c r="M6" i="4"/>
  <c r="L6" i="4"/>
  <c r="M5" i="4"/>
  <c r="L5" i="4" s="1"/>
  <c r="M4" i="4"/>
  <c r="L4" i="4" s="1"/>
  <c r="M3" i="4"/>
  <c r="L3" i="4" s="1"/>
</calcChain>
</file>

<file path=xl/sharedStrings.xml><?xml version="1.0" encoding="utf-8"?>
<sst xmlns="http://schemas.openxmlformats.org/spreadsheetml/2006/main" count="312" uniqueCount="272">
  <si>
    <t>Широкоформатная печать</t>
  </si>
  <si>
    <t>Материал</t>
  </si>
  <si>
    <t>dpi</t>
  </si>
  <si>
    <t>Дополнительные работы</t>
  </si>
  <si>
    <t>Склейка карманов</t>
  </si>
  <si>
    <t>Cлейка по изображению</t>
  </si>
  <si>
    <t>Прошивка карманов</t>
  </si>
  <si>
    <t>Прошивка по изображению</t>
  </si>
  <si>
    <t>Ламинация</t>
  </si>
  <si>
    <t>1 п.м.</t>
  </si>
  <si>
    <t>1п.м.</t>
  </si>
  <si>
    <t>1 шт.</t>
  </si>
  <si>
    <t>* Все цены указаны в рублях за 1 кв.м.</t>
  </si>
  <si>
    <t>Готовая продукция</t>
  </si>
  <si>
    <t>Штендер (двусторонний)</t>
  </si>
  <si>
    <t>Название</t>
  </si>
  <si>
    <t>Размер</t>
  </si>
  <si>
    <t>Стоимость, руб.</t>
  </si>
  <si>
    <t>Индивидуально</t>
  </si>
  <si>
    <t xml:space="preserve">ВЫСОТНЫЕ РАБОТЫ </t>
  </si>
  <si>
    <t>ДЕМОНТАЖ</t>
  </si>
  <si>
    <t>РЕМОНТ</t>
  </si>
  <si>
    <t>КЛИНИНГ</t>
  </si>
  <si>
    <t>Стоимость</t>
  </si>
  <si>
    <t>Описание</t>
  </si>
  <si>
    <t>демонтаж старой или испорченной рекламы: баннеры, короба, металлоконструкции</t>
  </si>
  <si>
    <t>ремонт, замена и востановление старой или испорченной рекламы</t>
  </si>
  <si>
    <t xml:space="preserve">чистка и востановление  внешнего вида </t>
  </si>
  <si>
    <t>применяются различные виды систем крепления</t>
  </si>
  <si>
    <t>МОНТАЖ БАННЕРОВ И РЕКЛАМНЫХ КОНСТРУКЦИЙ</t>
  </si>
  <si>
    <t>ЭЛЕКТРОМОНТАЖ</t>
  </si>
  <si>
    <t>Прожектора, их монтаж и вывод проводов для освещения рекламных носителей</t>
  </si>
  <si>
    <t>ДИЗАЙН</t>
  </si>
  <si>
    <t xml:space="preserve"> Изготовление эскиза по материалам заказчика , предоставление нескольких вариантов. Создание фирменного стиля, логотипа, названия фирмы</t>
  </si>
  <si>
    <t>Прочие услуги</t>
  </si>
  <si>
    <t xml:space="preserve">                                                                                                                                                     </t>
  </si>
  <si>
    <t>выше второго этажа, или когда невозможно произвести монтаж с лестницы (Автовышка)</t>
  </si>
  <si>
    <t>от 500 р.</t>
  </si>
  <si>
    <t>Фрезеровка</t>
  </si>
  <si>
    <t xml:space="preserve">Толщина </t>
  </si>
  <si>
    <t>Цена</t>
  </si>
  <si>
    <t xml:space="preserve">Оргстекло </t>
  </si>
  <si>
    <t>ПВХ</t>
  </si>
  <si>
    <t>МДФ</t>
  </si>
  <si>
    <t xml:space="preserve">Композит </t>
  </si>
  <si>
    <t>Алюминий</t>
  </si>
  <si>
    <t>Фанера</t>
  </si>
  <si>
    <t>Фрезеровка отверстий</t>
  </si>
  <si>
    <t>8 мм</t>
  </si>
  <si>
    <t>3-4 мм</t>
  </si>
  <si>
    <t>5-8 мм</t>
  </si>
  <si>
    <t>10-13 мм</t>
  </si>
  <si>
    <t>15-24 мм</t>
  </si>
  <si>
    <t>3-6 мм</t>
  </si>
  <si>
    <t>8-10 мм</t>
  </si>
  <si>
    <t>12-16 мм</t>
  </si>
  <si>
    <t>18-22 мм</t>
  </si>
  <si>
    <t>24-32 мм</t>
  </si>
  <si>
    <t>0,5-2 мм</t>
  </si>
  <si>
    <t>3 мм</t>
  </si>
  <si>
    <t>4 мм</t>
  </si>
  <si>
    <t>5 мм</t>
  </si>
  <si>
    <t>10 мм</t>
  </si>
  <si>
    <t>13-15 мм</t>
  </si>
  <si>
    <t>20 мм</t>
  </si>
  <si>
    <t>30 мм</t>
  </si>
  <si>
    <t>2 мм</t>
  </si>
  <si>
    <t>1 мм</t>
  </si>
  <si>
    <t>12 мм</t>
  </si>
  <si>
    <t>16 мм</t>
  </si>
  <si>
    <t>под загиб</t>
  </si>
  <si>
    <t>4-6 мм</t>
  </si>
  <si>
    <t>Гравировальные работы</t>
  </si>
  <si>
    <t>Оргстекло (дм2)</t>
  </si>
  <si>
    <t>Латунь (дм2)</t>
  </si>
  <si>
    <t>Дерево (дм2)</t>
  </si>
  <si>
    <r>
      <t xml:space="preserve">620027 г. Берёзовский, ул. Загвозкина, 99/2                                         тел: (343) 202-16-62;                                                                                                                                                                                      </t>
    </r>
    <r>
      <rPr>
        <b/>
        <sz val="14"/>
        <color indexed="48"/>
        <rFont val="Arial"/>
        <family val="2"/>
        <charset val="204"/>
      </rPr>
      <t>e-mail: reklama_liga@mail.ru                                                                                                       www.rpf-liga.ru</t>
    </r>
  </si>
  <si>
    <t xml:space="preserve">Световые объемные буквы </t>
  </si>
  <si>
    <t>1 м2</t>
  </si>
  <si>
    <t>Инкрустация в композите световая</t>
  </si>
  <si>
    <t>Световой короб с транслюцентным баннером</t>
  </si>
  <si>
    <t>Световой короб с сотовым поликарбонатом</t>
  </si>
  <si>
    <t>Световой короб акрил</t>
  </si>
  <si>
    <t>115см х 62см</t>
  </si>
  <si>
    <t>Бумага Blueback</t>
  </si>
  <si>
    <t>Пленка (Китай)</t>
  </si>
  <si>
    <t>Пленка Ораджет</t>
  </si>
  <si>
    <t>Баннер литой (Европа) 450-510г/м2</t>
  </si>
  <si>
    <t>Бумага постерная</t>
  </si>
  <si>
    <t xml:space="preserve">Сетка </t>
  </si>
  <si>
    <t>Транслюцентная пленка</t>
  </si>
  <si>
    <t>Бумага скроллерная</t>
  </si>
  <si>
    <t xml:space="preserve">2-стор.печать на баннере Blackout </t>
  </si>
  <si>
    <t>Полиэстер</t>
  </si>
  <si>
    <t>Пленка перфорированная</t>
  </si>
  <si>
    <t>Интерьерная  печать</t>
  </si>
  <si>
    <t>Пленка (Ораджет)</t>
  </si>
  <si>
    <t>Бумага полипропиленовая</t>
  </si>
  <si>
    <t>Пленка ПЭТ (Backlit, «тонкий пластик»)</t>
  </si>
  <si>
    <t>ЦВЕТА</t>
  </si>
  <si>
    <t>НАЛИЧИЕ НА СКЛАДЕ</t>
  </si>
  <si>
    <t>ЦЕНА за рулон 50 м (руб)</t>
  </si>
  <si>
    <t>93 мм</t>
  </si>
  <si>
    <t>63 мм</t>
  </si>
  <si>
    <t>нет</t>
  </si>
  <si>
    <t>есть</t>
  </si>
  <si>
    <t xml:space="preserve">нет </t>
  </si>
  <si>
    <t>ЦЕНА за рулон 25 м (руб)</t>
  </si>
  <si>
    <t>4500 (93 мм)</t>
  </si>
  <si>
    <t>по запросу</t>
  </si>
  <si>
    <t>* Минимальный заказ 1 кв.м.</t>
  </si>
  <si>
    <t>9000 (63 мм)</t>
  </si>
  <si>
    <t>Пленка прозрачная</t>
  </si>
  <si>
    <t>Транслюцентный Баннер</t>
  </si>
  <si>
    <t>Баннер ламинированный 440г/м2</t>
  </si>
  <si>
    <t>Баннер литой 440г/м2</t>
  </si>
  <si>
    <t>Баннер литой 450г/м2</t>
  </si>
  <si>
    <t>Пленка Blackout</t>
  </si>
  <si>
    <t xml:space="preserve">Холст </t>
  </si>
  <si>
    <t>УФ ПЕЧАТЬ</t>
  </si>
  <si>
    <t>Пластик ПВХ 3 мм</t>
  </si>
  <si>
    <t>Цена за м2</t>
  </si>
  <si>
    <t>4+0/720</t>
  </si>
  <si>
    <t>4+4/720</t>
  </si>
  <si>
    <t>Пластик ПВХ 5 мм</t>
  </si>
  <si>
    <t>Плоттерная резка+монтажка+выборка</t>
  </si>
  <si>
    <t>Установка люверсов</t>
  </si>
  <si>
    <t>Обрезка по изображению интеръерная печать</t>
  </si>
  <si>
    <t>Обрезка по изображению широкоформатная печать</t>
  </si>
  <si>
    <t>2200 р\час (минимум 5 часа)</t>
  </si>
  <si>
    <t>от 500р кв\м</t>
  </si>
  <si>
    <t>от 200 р кв\м</t>
  </si>
  <si>
    <t>от 3000р/шт</t>
  </si>
  <si>
    <t>Листовой Материал</t>
  </si>
  <si>
    <t>Акрил 1 мм прозрачный ACRYMA 72 C 1,25х2,05 м, лист</t>
  </si>
  <si>
    <t>Акрил 1,5 мм прозрачный ACRYMA 72 C 0,50х1,0 м, лист</t>
  </si>
  <si>
    <t>Акрил 1,5 мм прозрачный ACRYMA 72 C 2,05х3,05 м, лист</t>
  </si>
  <si>
    <t>Акрил 1,5 мм прозрачный ACRYMA 82 C 2,05х3,05 м, лист</t>
  </si>
  <si>
    <t>Акрил 10 мм прозрачный ACRYMA 82 C 2,05х3,05 м, лист</t>
  </si>
  <si>
    <t>Акрил 10 мм прозрачный GROSS PC 2,05х3,05 м, лист</t>
  </si>
  <si>
    <t>Акрил 2 мм опал 30% ACRYMA 72 O 2,05х3,05 м, лист</t>
  </si>
  <si>
    <t>Акрил 2 мм прозрачный ACRYMA 72 C 2,05х3,05 м, лист</t>
  </si>
  <si>
    <t>Акрил 2 мм прозрачный ACRYMA 82 C 1,525х2,05 м, лист</t>
  </si>
  <si>
    <t>Акрил 3 мм желтый ACRYMA 72 COL 2,05х3,05 м, лист</t>
  </si>
  <si>
    <t>Акрил 3 мм зеленый ACRYMA 72 COL 2,05х3,05 м, лист</t>
  </si>
  <si>
    <t>Акрил 3 мм красный ACRYMA 72 COL 2,05х3,05 м, лист</t>
  </si>
  <si>
    <t>Акрил 3 мм опал 30% ACRYMA 72 O 2,05х3,05 м, лист</t>
  </si>
  <si>
    <t>Акрил 3 мм прозрачный ACRYMA 72 C 2,05х3,05 м, лист</t>
  </si>
  <si>
    <t>Акрил 3 мм прозрачный ACRYMA 82 C 2,05х3,05 м, лист</t>
  </si>
  <si>
    <t>Акрил 3 мм синий ACRYMA 72 COL 2,05х3,05 м, лист</t>
  </si>
  <si>
    <t>Акрил 4 мм опал 30% ACRYMA 72 O 2,05х3,05 м, лист</t>
  </si>
  <si>
    <t>Акрил 4 мм прозрачный ACRYMA 72 C 2,05х3,05 м, лист</t>
  </si>
  <si>
    <t>Акрил 4 мм прозрачный ACRYMA 82 C 2,05х3,05 м, лист</t>
  </si>
  <si>
    <t>Акрил 5 мм прозрачный ACRYMA 72 C 2,05х3,05 м, лист</t>
  </si>
  <si>
    <t>Акрил 5 мм прозрачный ACRYMA 82 C 2,05х3,05 м, лист</t>
  </si>
  <si>
    <t>Акрил 6 мм прозрачный ACRYMA 72 C 2,05х3,05 м, лист</t>
  </si>
  <si>
    <t>Акрил 6 мм прозрачный ACRYMA 82 C 2,05х3,05 м, лист</t>
  </si>
  <si>
    <t>Акрил 6 мм прозрачный Юг-Ойл-Пласт 2,05х3,05 м, лист</t>
  </si>
  <si>
    <t>Акрил 8 мм прозрачный ACRYMA 72 C 2,05х3,05 м, лист</t>
  </si>
  <si>
    <t>Акрил 8 мм прозрачный ACRYMA 82 C 2,05х3,05 м, лист</t>
  </si>
  <si>
    <t>ПВХ вспененный белый 10 мм UNEXT Strong 3,05х2,03 м 0,55 г/см3, лист</t>
  </si>
  <si>
    <t>ПВХ вспененный белый 10 мм Vikupor ULTRA 3,05х2,05 м 0,48 г/см3, лист</t>
  </si>
  <si>
    <t>ПВХ вспененный белый 10 мм X-FOAM 3,05х2,03 м 0,55 г/см3, лист</t>
  </si>
  <si>
    <t>ПВХ вспененный белый 10 мм X-FOAM/N 3,05х2,03 м 0,48 г/см3, лист</t>
  </si>
  <si>
    <t>ПВХ вспененный белый 2 мм UNEXT Strong 3,05х2,03 м 0,55 г/см3, лист</t>
  </si>
  <si>
    <t>ПВХ вспененный белый 2 мм Vikupor  1,525х1,025 м 0,52 г/см3, лист</t>
  </si>
  <si>
    <t>ПВХ вспененный белый 2 мм X-FOAM 3,05х2,05 м 0,55 г/см3, лист</t>
  </si>
  <si>
    <t>ПВХ вспененный белый 2 мм Кармапласт 3,05х2,05 м 0,45 г/см3, лист</t>
  </si>
  <si>
    <t>ПВХ вспененный белый 3 мм UNEXT Strong 3,05х2,03 м 0,55 г/см3, лист</t>
  </si>
  <si>
    <t>ПВХ вспененный белый 3 мм X-FOAM 3,05х2,05 м 0,50 г/см3, лист</t>
  </si>
  <si>
    <t>ПВХ вспененный белый 3 мм Кармапласт 3,05х2,05 м 0,45 г/см3, лист</t>
  </si>
  <si>
    <t>ПВХ вспененный белый 4 мм UNEXT Strong 3,05х2,03 м 0,55 г/см3, лист</t>
  </si>
  <si>
    <t>ПВХ вспененный белый 4 мм X-FOAM/N 3,05х2,05 м 0,48 г/см3, лист</t>
  </si>
  <si>
    <t>ПВХ вспененный белый 5 мм UNEXT Strong 3,05х2,03 м 0,55 г/см3, лист</t>
  </si>
  <si>
    <t>ПВХ вспененный белый 5 мм X-FOAM/N 3,05х2,05 м 0,48 г/см3, лист</t>
  </si>
  <si>
    <t>ПВХ вспененный белый 6 мм UNEXT Strong 3,05х2,03 м 0,55 г/см3, лист</t>
  </si>
  <si>
    <t>ПВХ вспененный белый 6 мм Юг-Ойл-Пласт 3,05х2,05 м 0,48 г/см3, лист</t>
  </si>
  <si>
    <t>ПВХ вспененный белый 8 мм UNEXT Strong 3,05х2,03 м 0,55 г/см3, лист</t>
  </si>
  <si>
    <t>ПВХ вспененный белый 8 мм X-FOAM/N 3,05х2,03 м 0,48 г/см3, лист</t>
  </si>
  <si>
    <t>ПВХ вспененный белый 8 мм Кармапласт 3,05х2,05 м 0,45 г/см3, лист</t>
  </si>
  <si>
    <t>ПВХ вспененный серый 10 мм Светоблокирующий 1,56х3,05 м 0,50 г/см3, лист</t>
  </si>
  <si>
    <t>ПВХ вспененный серый 3 мм Светоблокирующий 1,56х3,05 м 0,50 г/см3, лист</t>
  </si>
  <si>
    <t>ПВХ вспененный серый 3 мм Светоблокирующий 3,05х2,03 м 0,50 г/см3, лист</t>
  </si>
  <si>
    <t>ПВХ вспененный серый 5 мм Светоблокирующий 1,56х3,05 м 0,50 г/см3, лист</t>
  </si>
  <si>
    <t>ПВХ вспененный серый 8 мм Светоблокирующий 1,500х3,000 м 0,50 г/см3, лист</t>
  </si>
  <si>
    <t>ПНД</t>
  </si>
  <si>
    <t>ПВХ жесткий серый 10 мм RS-Rigid 1,500х3,000 м, лист</t>
  </si>
  <si>
    <t>ПВХ жесткий серый 15 мм RS-Rigid 1,220х3,000 м , лист</t>
  </si>
  <si>
    <t>ПВХ жесткий серый 3 мм RS-Rigid 2,000х3,000 м, лист</t>
  </si>
  <si>
    <t>ПВХ жесткий серый 4 мм RS-Rigid 2,000х3,000 м , лист</t>
  </si>
  <si>
    <t>ПВХ жесткий серый 5 мм RS-Rigid 2,000х3,000 м, лист</t>
  </si>
  <si>
    <t>ПВХ жесткий серый 8 мм RS-Rigid 1,500х3,000 м, лист</t>
  </si>
  <si>
    <t>Пруток сварочный 4мм серый RS-Rigid ПВХ круглый, лист</t>
  </si>
  <si>
    <t>МОНОЛИТНЫЙ ПОЛИКАРБОНАТ</t>
  </si>
  <si>
    <t>Монолитный поликарбонат 0,7 мм Novattro прозрачный 1,25х2,05 м, лист</t>
  </si>
  <si>
    <t>Монолитный поликарбонат 1 мм Novattro прозрачный 1,25х2,05 м, лист</t>
  </si>
  <si>
    <t>Монолитный поликарбонат 1,5 мм Novattro прозрачный 2,05х3,05 м, лист</t>
  </si>
  <si>
    <t>Монолитный поликарбонат 10 мм Ecovice прозрачный 2,05х3,05 м, лист</t>
  </si>
  <si>
    <t>Монолитный поликарбонат 10 мм Novattro бронза Т 2,05х3,05 м, лист</t>
  </si>
  <si>
    <t>Монолитный поликарбонат 10 мм Novattro прозрачный 2,05х3,05 м, лист</t>
  </si>
  <si>
    <t>Монолитный поликарбонат 10 мм Вorrex Оптимальный прозрачный 2,05х3,05 м, лист</t>
  </si>
  <si>
    <t>Монолитный поликарбонат 12 мм Novattro прозрачный 2,05х3,05 м, лист</t>
  </si>
  <si>
    <t>Монолитный поликарбонат 12 мм Rational "Казанский" прозрачный 2,05х3,05 м, лист</t>
  </si>
  <si>
    <t>Монолитный поликарбонат 2 мм Ecovice прозрачный 2,05х3,05 м, лист</t>
  </si>
  <si>
    <t>Монолитный поликарбонат 2 мм Novattro белый 24 2,05х3,05 м, лист</t>
  </si>
  <si>
    <t>Монолитный поликарбонат 2 мм Novattro бронза S 2,05х3,05 м, лист</t>
  </si>
  <si>
    <t>Монолитный поликарбонат 2 мм Novattro бронза Т 2,05х3,05 м, лист</t>
  </si>
  <si>
    <t>Монолитный поликарбонат 2 мм Novattro прозрачный 2,05х3,05 м, лист</t>
  </si>
  <si>
    <t>Монолитный поликарбонат 3 мм Ecovice прозрачный 2,05х3,05 м, лист</t>
  </si>
  <si>
    <t>Монолитный поликарбонат 3 мм Novattro белый 24 2,05х3,05 м, лист</t>
  </si>
  <si>
    <t>Монолитный поликарбонат 3 мм Novattro бронза S 2,05х3,05 м, лист</t>
  </si>
  <si>
    <t>Монолитный поликарбонат 3 мм Novattro бронза Т 2,05х3,05 м, лист</t>
  </si>
  <si>
    <t>Монолитный поликарбонат 3 мм Novattro прозрачный 2,05х3,05 м, лист</t>
  </si>
  <si>
    <t>Монолитный поликарбонат 3 мм Rational "Казанский" терракот  2,05х3,05 м, лист</t>
  </si>
  <si>
    <t>Монолитный поликарбонат 4 мм BORREX прозрачный 2,05х3,05 м, лист</t>
  </si>
  <si>
    <t>Монолитный поликарбонат 4 мм Ecovice прозрачный 2,05х3,05 м, лист</t>
  </si>
  <si>
    <t>Монолитный поликарбонат 4 мм Novattro белый 24 2,05х3,05 м, лист</t>
  </si>
  <si>
    <t>Монолитный поликарбонат 4 мм Novattro бронза S 2,05х3,05 м, лист</t>
  </si>
  <si>
    <t>Монолитный поликарбонат 4 мм Novattro бронза Т 2,05х3,05 м, лист</t>
  </si>
  <si>
    <t>Монолитный поликарбонат 4 мм Novattro прозрачный 2,05х3,05 м, лист</t>
  </si>
  <si>
    <t>Монолитный поликарбонат 4 мм Rational "Казанский" прозрачный 2,05х3,05 м, лист</t>
  </si>
  <si>
    <t>Монолитный поликарбонат 4 мм Rational "Казанский" терракот  2,05х3,05 м, лист</t>
  </si>
  <si>
    <t>Монолитный поликарбонат 4 мм Вorrex Оптимальный прозрачный 2,05х3,05 м, лист</t>
  </si>
  <si>
    <t>Монолитный поликарбонат 5 мм BORREX прозрачный 1,10х2,05 м НЕСТАНДАРТ по индивидуальному заказу, лист</t>
  </si>
  <si>
    <t>Монолитный поликарбонат 5 мм BORREX прозрачный 2,05х3,05 м, лист</t>
  </si>
  <si>
    <t>Монолитный поликарбонат 5 мм Ecovice прозрачный 2,05х3,05 м, лист</t>
  </si>
  <si>
    <t>Монолитный поликарбонат 5 мм Novattro бронза S 2,05х3,05 м, лист</t>
  </si>
  <si>
    <t>Монолитный поликарбонат 5 мм Novattro бронза Т 2,05х3,05 м, лист</t>
  </si>
  <si>
    <t>Монолитный поликарбонат 5 мм Novattro прозрачный 2,05х3,05 м, лист</t>
  </si>
  <si>
    <t>Монолитный поликарбонат 5 мм Rational "Казанский" прозрачный 2,05х3,05 м, лист</t>
  </si>
  <si>
    <t>Монолитный поликарбонат 6 мм BORREX прозрачный 2,05х3,05 м, лист</t>
  </si>
  <si>
    <t>Монолитный поликарбонат 6 мм Ecovice прозрачный 2,05х3,05 м, лист</t>
  </si>
  <si>
    <t>Монолитный поликарбонат 6 мм Novattro бронза S 2,05х3,05 м, лист</t>
  </si>
  <si>
    <t>Монолитный поликарбонат 6 мм Novattro бронза Т 2,05х3,05 м, лист</t>
  </si>
  <si>
    <t>Монолитный поликарбонат 6 мм Novattro прозрачный 2,05х3,05 м, лист</t>
  </si>
  <si>
    <t>Монолитный поликарбонат 6 мм Вorrex Оптимальный белый  2,05х3,05 м, лист</t>
  </si>
  <si>
    <t>Монолитный поликарбонат 6 мм Вorrex Оптимальный прозрачный 2,05х3,05 м, лист</t>
  </si>
  <si>
    <t>Монолитный поликарбонат 8 мм BORREX прозрачный 2,05х3,05 м, лист</t>
  </si>
  <si>
    <t>Монолитный поликарбонат 8 мм Ecovice прозрачный 2,05х3,05 м, лист</t>
  </si>
  <si>
    <t>Монолитный поликарбонат 8 мм Novattro бронза S 2,05х3,05 м, лист</t>
  </si>
  <si>
    <t>Монолитный поликарбонат 8 мм Novattro бронза Т 2,05х3,05 м, лист</t>
  </si>
  <si>
    <t>Монолитный поликарбонат 8 мм Novattro прозрачный 2,05х3,05 м, лист</t>
  </si>
  <si>
    <t>ПОЛИСТЕРОЛ</t>
  </si>
  <si>
    <t>Полистирол Novattro 1,2 мм опал 22 0,59х0,59 м, лист</t>
  </si>
  <si>
    <t>Полистирол Novattro 1,2 мм опал 22 1,195х0,175 м, шт</t>
  </si>
  <si>
    <t>Полистирол Novattro 1,8 мм опал 17 0,59х0,59 м, лист</t>
  </si>
  <si>
    <t>Полистирол Novattro 2 мм опал 17 1,195х0,075м НЕСТАНДАРТ по индивидуальному заказу, шт</t>
  </si>
  <si>
    <t>Полистирол Novattro 3 мм опал 30 2,05х3,05м, лист</t>
  </si>
  <si>
    <t>Полистирол Novattro Prism 1,3 мм опал 22 0,59х0,59 м, шт</t>
  </si>
  <si>
    <t>Полистирол Novattro Prism 1,3 мм прозрачный 0,59х0,59 м, шт</t>
  </si>
  <si>
    <t>Полистирол Novattro Prism 1,3 мм прозрачный 1,195х0,175 м, шт</t>
  </si>
  <si>
    <t>Полистирол Novattro Prism 1,8 мм опал 22 0,59х0,59 м, шт</t>
  </si>
  <si>
    <t>Полистирол Novattro Prism 1,8 мм прозрачный 0,595х0,595м НЕСТАНДАРТ по индивидуальному заказу, шт</t>
  </si>
  <si>
    <t>Полистирол Novattro Prism 1,8 мм прозрачный 0,59х0,59 м, шт</t>
  </si>
  <si>
    <t>Полистирол Novattro Prism 1,8 мм прозрачный 1,195х0,175 м, шт</t>
  </si>
  <si>
    <t>ПЭТ</t>
  </si>
  <si>
    <t>ПЭТ-А 0,3 мм прозрачный 1,25х2,05 м GROSS PC, лист</t>
  </si>
  <si>
    <t>ПЭТ-А 0,3 мм прозрачный 1,25х2,05 м Novattro, лист</t>
  </si>
  <si>
    <t>ПЭТ-А 0,5 мм прозрачный 1,25х2,05 м GROSS PC, лист</t>
  </si>
  <si>
    <t>ПЭТ-А 0,5 мм прозрачный 1,25х2,05 м Novattro, лист</t>
  </si>
  <si>
    <t>ПЭТ-А 0,7 мм прозрачный 1,25х2,05 м GROSS PC, лист</t>
  </si>
  <si>
    <t>ПЭТ-А 0,7 мм прозрачный 1,25х2,05 м Novattro, лист</t>
  </si>
  <si>
    <t>ПЭТ-А 1 мм прозрачный 1,25х2,05 м GROSS PC, лист</t>
  </si>
  <si>
    <t>ПЭТ-А 1 мм прозрачный 1,25х2,05 м Novattro, лист</t>
  </si>
  <si>
    <t>ПЭТ-А 1,5 мм прозрачный 1,25х2,05 м GROSS PC, лист</t>
  </si>
  <si>
    <t>ПЭТ-А 1,5 мм прозрачный 1,25х2,05 м Novattro, лист</t>
  </si>
  <si>
    <t>ПЭТ-А 2 мм прозрачный 1,25х2,05 м Novattro, лист</t>
  </si>
  <si>
    <t>ПЭТ-А 2,0 мм прозрачный 1,25х2,05 м GROSS PC, лист</t>
  </si>
  <si>
    <t>АКП</t>
  </si>
  <si>
    <t>АКП 3 мм ст 0,3 4х1,5 м лист</t>
  </si>
  <si>
    <t>Цена м2 руб</t>
  </si>
  <si>
    <t>Цена лист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</si>
</sst>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2"/>
      <name val="Times New Roman"/>
      <family val="1"/>
      <charset val="204"/>
    </font>
    <font>
      <sz val="8"/>
      <name val="Britannic Bold"/>
      <family val="2"/>
    </font>
    <font>
      <sz val="11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4"/>
      <color indexed="48"/>
      <name val="Arial"/>
      <family val="2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Arial"/>
      <family val="2"/>
      <charset val="204"/>
    </font>
    <font>
      <b/>
      <sz val="11"/>
      <color rgb="FFC00000"/>
      <name val="Arial"/>
      <family val="2"/>
      <charset val="204"/>
    </font>
    <font>
      <sz val="12"/>
      <color rgb="FFFF0000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rgb="FF0F243E"/>
      <name val="Verdana"/>
      <family val="2"/>
      <charset val="204"/>
    </font>
    <font>
      <b/>
      <sz val="10"/>
      <color rgb="FF17365D"/>
      <name val="Verdan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0" fillId="0" borderId="0" xfId="0" applyBorder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5" borderId="1" xfId="0" applyFont="1" applyFill="1" applyBorder="1" applyAlignment="1">
      <alignment horizontal="left"/>
    </xf>
    <xf numFmtId="0" fontId="11" fillId="5" borderId="2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0" fillId="0" borderId="0" xfId="0"/>
    <xf numFmtId="0" fontId="6" fillId="0" borderId="7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9" borderId="13" xfId="0" applyFill="1" applyBorder="1"/>
    <xf numFmtId="0" fontId="0" fillId="10" borderId="13" xfId="0" applyFill="1" applyBorder="1"/>
    <xf numFmtId="0" fontId="0" fillId="11" borderId="13" xfId="0" applyFill="1" applyBorder="1"/>
    <xf numFmtId="0" fontId="8" fillId="12" borderId="13" xfId="0" applyFont="1" applyFill="1" applyBorder="1"/>
    <xf numFmtId="0" fontId="0" fillId="13" borderId="13" xfId="0" applyFill="1" applyBorder="1"/>
    <xf numFmtId="0" fontId="0" fillId="0" borderId="13" xfId="0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/>
    </xf>
    <xf numFmtId="0" fontId="11" fillId="5" borderId="16" xfId="0" applyFont="1" applyFill="1" applyBorder="1" applyAlignment="1">
      <alignment horizontal="center"/>
    </xf>
    <xf numFmtId="0" fontId="0" fillId="0" borderId="15" xfId="0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21" fillId="8" borderId="2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0" fillId="0" borderId="28" xfId="0" applyBorder="1" applyAlignment="1">
      <alignment horizontal="left" vertical="top" wrapText="1" indent="2"/>
    </xf>
    <xf numFmtId="4" fontId="0" fillId="0" borderId="28" xfId="0" applyNumberFormat="1" applyBorder="1" applyAlignment="1">
      <alignment horizontal="right" vertical="top" wrapText="1"/>
    </xf>
    <xf numFmtId="1" fontId="0" fillId="0" borderId="28" xfId="0" applyNumberFormat="1" applyBorder="1" applyAlignment="1">
      <alignment horizontal="right" vertical="top"/>
    </xf>
    <xf numFmtId="1" fontId="0" fillId="0" borderId="28" xfId="0" applyNumberFormat="1" applyBorder="1"/>
    <xf numFmtId="0" fontId="0" fillId="0" borderId="13" xfId="0" applyBorder="1" applyAlignment="1">
      <alignment horizontal="left" vertical="top" wrapText="1" indent="2"/>
    </xf>
    <xf numFmtId="2" fontId="0" fillId="0" borderId="13" xfId="0" applyNumberFormat="1" applyBorder="1" applyAlignment="1">
      <alignment horizontal="right" vertical="top" wrapText="1"/>
    </xf>
    <xf numFmtId="1" fontId="0" fillId="0" borderId="13" xfId="0" applyNumberFormat="1" applyBorder="1" applyAlignment="1">
      <alignment horizontal="right" vertical="top"/>
    </xf>
    <xf numFmtId="1" fontId="0" fillId="0" borderId="13" xfId="0" applyNumberFormat="1" applyBorder="1"/>
    <xf numFmtId="4" fontId="0" fillId="0" borderId="13" xfId="0" applyNumberFormat="1" applyBorder="1" applyAlignment="1">
      <alignment horizontal="right" vertical="top" wrapText="1"/>
    </xf>
    <xf numFmtId="0" fontId="0" fillId="0" borderId="29" xfId="0" applyBorder="1" applyAlignment="1">
      <alignment horizontal="left" vertical="top" wrapText="1" indent="2"/>
    </xf>
    <xf numFmtId="4" fontId="0" fillId="0" borderId="29" xfId="0" applyNumberFormat="1" applyBorder="1" applyAlignment="1">
      <alignment horizontal="right" vertical="top" wrapText="1"/>
    </xf>
    <xf numFmtId="1" fontId="0" fillId="0" borderId="29" xfId="0" applyNumberFormat="1" applyBorder="1" applyAlignment="1">
      <alignment horizontal="right" vertical="top"/>
    </xf>
    <xf numFmtId="1" fontId="0" fillId="0" borderId="29" xfId="0" applyNumberFormat="1" applyBorder="1"/>
    <xf numFmtId="0" fontId="18" fillId="4" borderId="1" xfId="0" applyFont="1" applyFill="1" applyBorder="1" applyAlignment="1">
      <alignment horizontal="center" vertical="center" wrapText="1"/>
    </xf>
    <xf numFmtId="0" fontId="18" fillId="4" borderId="36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0" fillId="0" borderId="29" xfId="0" applyBorder="1"/>
    <xf numFmtId="2" fontId="0" fillId="0" borderId="28" xfId="0" applyNumberFormat="1" applyBorder="1" applyAlignment="1">
      <alignment horizontal="right" vertical="top" wrapText="1"/>
    </xf>
    <xf numFmtId="1" fontId="0" fillId="0" borderId="13" xfId="0" applyNumberFormat="1" applyBorder="1" applyAlignment="1">
      <alignment horizontal="right" vertical="center"/>
    </xf>
    <xf numFmtId="1" fontId="0" fillId="0" borderId="13" xfId="0" applyNumberFormat="1" applyBorder="1" applyAlignment="1">
      <alignment vertical="center"/>
    </xf>
    <xf numFmtId="2" fontId="0" fillId="0" borderId="29" xfId="0" applyNumberFormat="1" applyBorder="1" applyAlignment="1">
      <alignment horizontal="right" vertical="top" wrapText="1"/>
    </xf>
    <xf numFmtId="0" fontId="19" fillId="0" borderId="28" xfId="0" applyFont="1" applyBorder="1" applyAlignment="1">
      <alignment horizontal="left" vertical="top" wrapText="1" indent="2"/>
    </xf>
    <xf numFmtId="0" fontId="0" fillId="0" borderId="28" xfId="0" applyBorder="1" applyAlignment="1">
      <alignment horizontal="left"/>
    </xf>
    <xf numFmtId="0" fontId="0" fillId="0" borderId="28" xfId="0" applyBorder="1" applyAlignment="1">
      <alignment horizontal="right"/>
    </xf>
    <xf numFmtId="0" fontId="0" fillId="0" borderId="30" xfId="0" applyBorder="1" applyAlignment="1">
      <alignment horizontal="left" vertical="top" wrapText="1" indent="2"/>
    </xf>
    <xf numFmtId="0" fontId="0" fillId="0" borderId="37" xfId="0" applyBorder="1" applyAlignment="1">
      <alignment horizontal="left" vertical="top" wrapText="1" indent="2"/>
    </xf>
    <xf numFmtId="0" fontId="0" fillId="0" borderId="31" xfId="0" applyBorder="1" applyAlignment="1">
      <alignment horizontal="left" vertical="top" wrapText="1" indent="2"/>
    </xf>
    <xf numFmtId="0" fontId="0" fillId="0" borderId="21" xfId="0" applyBorder="1" applyAlignment="1">
      <alignment horizontal="left" vertical="top" wrapText="1" indent="2"/>
    </xf>
    <xf numFmtId="0" fontId="0" fillId="0" borderId="38" xfId="0" applyBorder="1" applyAlignment="1">
      <alignment horizontal="left" vertical="top" wrapText="1" indent="2"/>
    </xf>
    <xf numFmtId="0" fontId="0" fillId="0" borderId="39" xfId="0" applyBorder="1" applyAlignment="1">
      <alignment horizontal="left" vertical="top" wrapText="1" indent="2"/>
    </xf>
    <xf numFmtId="0" fontId="0" fillId="0" borderId="40" xfId="0" applyBorder="1" applyAlignment="1">
      <alignment horizontal="left" vertical="top" wrapText="1" indent="2"/>
    </xf>
    <xf numFmtId="0" fontId="0" fillId="0" borderId="41" xfId="0" applyBorder="1" applyAlignment="1">
      <alignment horizontal="left" vertical="top" wrapText="1" indent="2"/>
    </xf>
    <xf numFmtId="0" fontId="0" fillId="0" borderId="32" xfId="0" applyBorder="1" applyAlignment="1">
      <alignment horizontal="left" vertical="top" wrapText="1" indent="2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3" xfId="0" applyNumberFormat="1" applyFont="1" applyFill="1" applyBorder="1" applyAlignment="1">
      <alignment horizontal="center" vertical="top" wrapText="1"/>
    </xf>
    <xf numFmtId="17" fontId="3" fillId="6" borderId="13" xfId="0" applyNumberFormat="1" applyFont="1" applyFill="1" applyBorder="1" applyAlignment="1">
      <alignment horizontal="center" vertical="top" wrapText="1"/>
    </xf>
    <xf numFmtId="0" fontId="3" fillId="6" borderId="13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1" fillId="0" borderId="28" xfId="0" applyFont="1" applyBorder="1" applyAlignment="1">
      <alignment vertical="center" wrapText="1"/>
    </xf>
    <xf numFmtId="0" fontId="21" fillId="8" borderId="13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1" fillId="8" borderId="13" xfId="0" applyFont="1" applyFill="1" applyBorder="1" applyAlignment="1">
      <alignment horizontal="center" vertical="center"/>
    </xf>
    <xf numFmtId="0" fontId="7" fillId="0" borderId="0" xfId="0" applyFont="1"/>
    <xf numFmtId="0" fontId="18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0</xdr:colOff>
      <xdr:row>8</xdr:row>
      <xdr:rowOff>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371724" cy="1352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3"/>
  <sheetViews>
    <sheetView tabSelected="1" topLeftCell="A25" zoomScaleNormal="100" workbookViewId="0">
      <selection activeCell="A61" sqref="A61:D76"/>
    </sheetView>
  </sheetViews>
  <sheetFormatPr defaultRowHeight="12.75" x14ac:dyDescent="0.2"/>
  <cols>
    <col min="1" max="1" width="35.5703125" customWidth="1"/>
    <col min="2" max="2" width="11.42578125" customWidth="1"/>
    <col min="3" max="3" width="12.7109375" customWidth="1"/>
    <col min="4" max="4" width="41.28515625" customWidth="1"/>
    <col min="5" max="5" width="11.7109375" customWidth="1"/>
    <col min="6" max="6" width="11" customWidth="1"/>
  </cols>
  <sheetData>
    <row r="1" spans="1:10" ht="7.5" customHeight="1" x14ac:dyDescent="0.2">
      <c r="B1" s="95" t="s">
        <v>76</v>
      </c>
      <c r="C1" s="97"/>
      <c r="D1" s="97"/>
      <c r="E1" s="96"/>
      <c r="F1" s="96"/>
    </row>
    <row r="2" spans="1:10" ht="12.75" customHeight="1" x14ac:dyDescent="0.2">
      <c r="B2" s="98"/>
      <c r="C2" s="97"/>
      <c r="D2" s="97"/>
      <c r="E2" s="96"/>
      <c r="F2" s="96"/>
    </row>
    <row r="3" spans="1:10" ht="12.75" customHeight="1" x14ac:dyDescent="0.2">
      <c r="B3" s="98"/>
      <c r="C3" s="97"/>
      <c r="D3" s="97"/>
      <c r="E3" s="96"/>
      <c r="F3" s="96"/>
    </row>
    <row r="4" spans="1:10" ht="12.75" customHeight="1" x14ac:dyDescent="0.2">
      <c r="B4" s="98"/>
      <c r="C4" s="97"/>
      <c r="D4" s="97"/>
      <c r="E4" s="96"/>
      <c r="F4" s="96"/>
    </row>
    <row r="5" spans="1:10" ht="12.75" customHeight="1" x14ac:dyDescent="0.2">
      <c r="B5" s="98"/>
      <c r="C5" s="97"/>
      <c r="D5" s="97"/>
      <c r="E5" s="96"/>
      <c r="F5" s="96"/>
    </row>
    <row r="6" spans="1:10" x14ac:dyDescent="0.2">
      <c r="B6" s="98"/>
      <c r="C6" s="97"/>
      <c r="D6" s="97"/>
      <c r="E6" s="96"/>
      <c r="F6" s="96"/>
    </row>
    <row r="7" spans="1:10" ht="18" customHeight="1" x14ac:dyDescent="0.2">
      <c r="B7" s="98"/>
      <c r="C7" s="97"/>
      <c r="D7" s="97"/>
      <c r="E7" s="96"/>
      <c r="F7" s="96"/>
    </row>
    <row r="8" spans="1:10" ht="17.25" customHeight="1" thickBot="1" x14ac:dyDescent="0.25">
      <c r="B8" s="99"/>
      <c r="C8" s="100"/>
      <c r="D8" s="100"/>
      <c r="E8" s="68"/>
      <c r="F8" s="68"/>
    </row>
    <row r="9" spans="1:10" ht="9.75" hidden="1" customHeight="1" x14ac:dyDescent="0.25">
      <c r="A9" s="64" t="s">
        <v>0</v>
      </c>
      <c r="B9" s="65"/>
      <c r="C9" s="66"/>
      <c r="D9" s="86"/>
      <c r="E9" s="87"/>
      <c r="F9" s="88"/>
      <c r="G9" s="2"/>
      <c r="H9" s="2"/>
      <c r="I9" s="2"/>
      <c r="J9" s="2"/>
    </row>
    <row r="10" spans="1:10" ht="22.5" customHeight="1" thickBot="1" x14ac:dyDescent="0.25">
      <c r="A10" s="67"/>
      <c r="B10" s="68"/>
      <c r="C10" s="69"/>
      <c r="D10" s="64" t="s">
        <v>95</v>
      </c>
      <c r="E10" s="65"/>
      <c r="F10" s="66"/>
      <c r="G10" s="2"/>
      <c r="H10" s="2"/>
      <c r="I10" s="2"/>
      <c r="J10" s="2"/>
    </row>
    <row r="11" spans="1:10" ht="14.25" customHeight="1" thickBot="1" x14ac:dyDescent="0.25">
      <c r="A11" s="89" t="s">
        <v>1</v>
      </c>
      <c r="B11" s="91" t="s">
        <v>2</v>
      </c>
      <c r="C11" s="92"/>
      <c r="D11" s="89" t="s">
        <v>1</v>
      </c>
      <c r="E11" s="91" t="s">
        <v>2</v>
      </c>
      <c r="F11" s="92"/>
      <c r="G11" s="2"/>
      <c r="H11" s="2"/>
      <c r="I11" s="2"/>
      <c r="J11" s="2"/>
    </row>
    <row r="12" spans="1:10" ht="18.75" customHeight="1" thickBot="1" x14ac:dyDescent="0.25">
      <c r="A12" s="90"/>
      <c r="B12" s="93">
        <v>360</v>
      </c>
      <c r="C12" s="93">
        <v>720</v>
      </c>
      <c r="D12" s="90"/>
      <c r="E12" s="93">
        <v>720</v>
      </c>
      <c r="F12" s="94">
        <v>1440</v>
      </c>
      <c r="G12" s="2"/>
      <c r="H12" s="2"/>
      <c r="I12" s="2"/>
      <c r="J12" s="2"/>
    </row>
    <row r="13" spans="1:10" s="30" customFormat="1" ht="18.75" customHeight="1" x14ac:dyDescent="0.2">
      <c r="A13" s="107" t="s">
        <v>84</v>
      </c>
      <c r="B13" s="101">
        <v>345</v>
      </c>
      <c r="C13" s="101">
        <v>380</v>
      </c>
      <c r="D13" s="179" t="s">
        <v>85</v>
      </c>
      <c r="E13" s="101">
        <v>650</v>
      </c>
      <c r="F13" s="101">
        <v>740</v>
      </c>
      <c r="G13" s="2"/>
      <c r="H13" s="2"/>
      <c r="I13" s="2"/>
      <c r="J13" s="2"/>
    </row>
    <row r="14" spans="1:10" s="30" customFormat="1" ht="18" x14ac:dyDescent="0.2">
      <c r="A14" s="180" t="s">
        <v>85</v>
      </c>
      <c r="B14" s="102">
        <v>420</v>
      </c>
      <c r="C14" s="102">
        <v>455</v>
      </c>
      <c r="D14" s="181" t="s">
        <v>96</v>
      </c>
      <c r="E14" s="102">
        <v>950</v>
      </c>
      <c r="F14" s="102">
        <v>1040</v>
      </c>
      <c r="G14" s="2"/>
      <c r="H14" s="2"/>
      <c r="I14" s="2"/>
      <c r="J14" s="2"/>
    </row>
    <row r="15" spans="1:10" s="30" customFormat="1" ht="18" x14ac:dyDescent="0.2">
      <c r="A15" s="180" t="s">
        <v>86</v>
      </c>
      <c r="B15" s="102">
        <v>755</v>
      </c>
      <c r="C15" s="102">
        <v>780</v>
      </c>
      <c r="D15" s="181" t="s">
        <v>115</v>
      </c>
      <c r="E15" s="102">
        <v>780</v>
      </c>
      <c r="F15" s="102">
        <v>870</v>
      </c>
      <c r="G15" s="2"/>
      <c r="H15" s="2"/>
      <c r="I15" s="2"/>
      <c r="J15" s="2"/>
    </row>
    <row r="16" spans="1:10" s="30" customFormat="1" ht="25.5" x14ac:dyDescent="0.2">
      <c r="A16" s="180" t="s">
        <v>114</v>
      </c>
      <c r="B16" s="102">
        <v>455</v>
      </c>
      <c r="C16" s="102">
        <v>480</v>
      </c>
      <c r="D16" s="182" t="s">
        <v>88</v>
      </c>
      <c r="E16" s="102">
        <v>705</v>
      </c>
      <c r="F16" s="102">
        <v>770</v>
      </c>
      <c r="G16" s="2"/>
      <c r="H16" s="2"/>
      <c r="I16" s="2"/>
      <c r="J16" s="2"/>
    </row>
    <row r="17" spans="1:10" s="30" customFormat="1" ht="25.5" x14ac:dyDescent="0.2">
      <c r="A17" s="180" t="s">
        <v>87</v>
      </c>
      <c r="B17" s="102"/>
      <c r="C17" s="102"/>
      <c r="D17" s="181" t="s">
        <v>114</v>
      </c>
      <c r="E17" s="102">
        <v>715</v>
      </c>
      <c r="F17" s="102">
        <v>806</v>
      </c>
      <c r="G17" s="2"/>
      <c r="H17" s="2"/>
      <c r="I17" s="2"/>
      <c r="J17" s="2"/>
    </row>
    <row r="18" spans="1:10" s="30" customFormat="1" ht="18" x14ac:dyDescent="0.2">
      <c r="A18" s="180" t="s">
        <v>88</v>
      </c>
      <c r="B18" s="102">
        <v>405</v>
      </c>
      <c r="C18" s="102">
        <v>460</v>
      </c>
      <c r="D18" s="181" t="s">
        <v>117</v>
      </c>
      <c r="E18" s="102">
        <v>770</v>
      </c>
      <c r="F18" s="102">
        <v>820</v>
      </c>
      <c r="G18" s="2"/>
      <c r="H18" s="2"/>
      <c r="I18" s="2"/>
      <c r="J18" s="2"/>
    </row>
    <row r="19" spans="1:10" s="30" customFormat="1" ht="18" x14ac:dyDescent="0.2">
      <c r="A19" s="180" t="s">
        <v>116</v>
      </c>
      <c r="B19" s="102">
        <v>510</v>
      </c>
      <c r="C19" s="102">
        <v>520</v>
      </c>
      <c r="D19" s="181" t="s">
        <v>118</v>
      </c>
      <c r="E19" s="103">
        <v>1690</v>
      </c>
      <c r="F19" s="103">
        <v>1820</v>
      </c>
      <c r="G19" s="2"/>
      <c r="H19" s="2"/>
      <c r="I19" s="2"/>
      <c r="J19" s="2"/>
    </row>
    <row r="20" spans="1:10" s="30" customFormat="1" ht="18" x14ac:dyDescent="0.2">
      <c r="A20" s="180" t="s">
        <v>89</v>
      </c>
      <c r="B20" s="102">
        <v>600</v>
      </c>
      <c r="C20" s="102"/>
      <c r="D20" s="182" t="s">
        <v>97</v>
      </c>
      <c r="E20" s="102">
        <v>1000</v>
      </c>
      <c r="F20" s="102">
        <v>1080</v>
      </c>
      <c r="G20" s="2"/>
      <c r="H20" s="2"/>
      <c r="I20" s="2"/>
      <c r="J20" s="2"/>
    </row>
    <row r="21" spans="1:10" s="30" customFormat="1" ht="18" x14ac:dyDescent="0.2">
      <c r="A21" s="180" t="s">
        <v>113</v>
      </c>
      <c r="B21" s="102">
        <v>705</v>
      </c>
      <c r="C21" s="102">
        <v>730</v>
      </c>
      <c r="D21" s="182" t="s">
        <v>93</v>
      </c>
      <c r="E21" s="103"/>
      <c r="F21" s="103"/>
      <c r="G21" s="2"/>
      <c r="H21" s="2"/>
      <c r="I21" s="2"/>
      <c r="J21" s="2"/>
    </row>
    <row r="22" spans="1:10" s="30" customFormat="1" ht="25.5" x14ac:dyDescent="0.2">
      <c r="A22" s="180" t="s">
        <v>90</v>
      </c>
      <c r="B22" s="102" t="s">
        <v>109</v>
      </c>
      <c r="C22" s="102" t="s">
        <v>109</v>
      </c>
      <c r="D22" s="182" t="s">
        <v>98</v>
      </c>
      <c r="E22" s="103">
        <v>1300</v>
      </c>
      <c r="F22" s="103">
        <v>1390</v>
      </c>
      <c r="G22" s="2"/>
      <c r="H22" s="2"/>
      <c r="I22" s="2"/>
      <c r="J22" s="2"/>
    </row>
    <row r="23" spans="1:10" s="30" customFormat="1" ht="18" x14ac:dyDescent="0.2">
      <c r="A23" s="180" t="s">
        <v>91</v>
      </c>
      <c r="B23" s="102">
        <v>795</v>
      </c>
      <c r="C23" s="102">
        <v>820</v>
      </c>
      <c r="D23" s="181" t="s">
        <v>90</v>
      </c>
      <c r="E23" s="103">
        <v>1400</v>
      </c>
      <c r="F23" s="103">
        <v>1560</v>
      </c>
      <c r="G23" s="2"/>
      <c r="H23" s="2"/>
      <c r="I23" s="2"/>
      <c r="J23" s="2"/>
    </row>
    <row r="24" spans="1:10" x14ac:dyDescent="0.2">
      <c r="A24" s="180" t="s">
        <v>112</v>
      </c>
      <c r="B24" s="102">
        <v>676</v>
      </c>
      <c r="C24" s="102">
        <v>730</v>
      </c>
      <c r="D24" s="181"/>
      <c r="E24" s="103"/>
      <c r="F24" s="103"/>
      <c r="G24" s="1"/>
      <c r="H24" s="1"/>
      <c r="I24" s="1"/>
      <c r="J24" s="1"/>
    </row>
    <row r="25" spans="1:10" x14ac:dyDescent="0.2">
      <c r="A25" s="183" t="s">
        <v>92</v>
      </c>
      <c r="B25" s="102">
        <v>885</v>
      </c>
      <c r="C25" s="102">
        <v>910</v>
      </c>
      <c r="D25" s="184"/>
      <c r="E25" s="184"/>
      <c r="F25" s="184"/>
      <c r="G25" s="1"/>
      <c r="H25" s="1"/>
      <c r="I25" s="1"/>
      <c r="J25" s="1"/>
    </row>
    <row r="26" spans="1:10" x14ac:dyDescent="0.2">
      <c r="A26" s="183" t="s">
        <v>93</v>
      </c>
      <c r="B26" s="102" t="s">
        <v>109</v>
      </c>
      <c r="C26" s="102" t="s">
        <v>109</v>
      </c>
      <c r="D26" s="185"/>
      <c r="E26" s="184"/>
      <c r="F26" s="184"/>
    </row>
    <row r="27" spans="1:10" ht="15" x14ac:dyDescent="0.2">
      <c r="A27" s="183" t="s">
        <v>94</v>
      </c>
      <c r="B27" s="102">
        <v>675</v>
      </c>
      <c r="C27" s="102"/>
      <c r="D27" s="104" t="s">
        <v>12</v>
      </c>
      <c r="E27" s="186"/>
      <c r="F27" s="186"/>
    </row>
    <row r="28" spans="1:10" ht="16.5" customHeight="1" x14ac:dyDescent="0.2">
      <c r="A28" s="3"/>
      <c r="B28" s="4"/>
      <c r="D28" s="104" t="s">
        <v>110</v>
      </c>
      <c r="E28" s="105"/>
      <c r="F28" s="105"/>
    </row>
    <row r="29" spans="1:10" ht="16.5" customHeight="1" thickBot="1" x14ac:dyDescent="0.25">
      <c r="A29" s="3"/>
      <c r="B29" s="4"/>
    </row>
    <row r="30" spans="1:10" ht="16.5" customHeight="1" x14ac:dyDescent="0.2">
      <c r="A30" s="55" t="s">
        <v>3</v>
      </c>
      <c r="B30" s="56"/>
      <c r="C30" s="56"/>
      <c r="D30" s="57"/>
    </row>
    <row r="31" spans="1:10" ht="13.5" customHeight="1" thickBot="1" x14ac:dyDescent="0.25">
      <c r="A31" s="58"/>
      <c r="B31" s="59"/>
      <c r="C31" s="59"/>
      <c r="D31" s="60"/>
    </row>
    <row r="32" spans="1:10" ht="18.75" thickBot="1" x14ac:dyDescent="0.25">
      <c r="A32" s="9" t="s">
        <v>15</v>
      </c>
      <c r="B32" s="63"/>
      <c r="C32" s="114"/>
      <c r="D32" s="115"/>
    </row>
    <row r="33" spans="1:6" ht="16.5" thickBot="1" x14ac:dyDescent="0.3">
      <c r="A33" s="31" t="s">
        <v>4</v>
      </c>
      <c r="B33" s="54" t="s">
        <v>10</v>
      </c>
      <c r="C33" s="112"/>
      <c r="D33" s="116">
        <v>50</v>
      </c>
    </row>
    <row r="34" spans="1:6" ht="16.5" thickBot="1" x14ac:dyDescent="0.3">
      <c r="A34" s="32" t="s">
        <v>5</v>
      </c>
      <c r="B34" s="54" t="s">
        <v>9</v>
      </c>
      <c r="C34" s="112"/>
      <c r="D34" s="113">
        <v>90</v>
      </c>
    </row>
    <row r="35" spans="1:6" ht="16.5" thickBot="1" x14ac:dyDescent="0.3">
      <c r="A35" s="32" t="s">
        <v>6</v>
      </c>
      <c r="B35" s="54" t="s">
        <v>9</v>
      </c>
      <c r="C35" s="112"/>
      <c r="D35" s="113">
        <v>50</v>
      </c>
    </row>
    <row r="36" spans="1:6" ht="16.5" thickBot="1" x14ac:dyDescent="0.3">
      <c r="A36" s="32" t="s">
        <v>7</v>
      </c>
      <c r="B36" s="54" t="s">
        <v>9</v>
      </c>
      <c r="C36" s="112"/>
      <c r="D36" s="113">
        <v>90</v>
      </c>
    </row>
    <row r="37" spans="1:6" ht="16.5" thickBot="1" x14ac:dyDescent="0.3">
      <c r="A37" s="33" t="s">
        <v>8</v>
      </c>
      <c r="B37" s="54" t="s">
        <v>78</v>
      </c>
      <c r="C37" s="112"/>
      <c r="D37" s="113">
        <v>460</v>
      </c>
    </row>
    <row r="38" spans="1:6" ht="16.5" thickBot="1" x14ac:dyDescent="0.3">
      <c r="A38" s="32" t="s">
        <v>126</v>
      </c>
      <c r="B38" s="54" t="s">
        <v>11</v>
      </c>
      <c r="C38" s="112"/>
      <c r="D38" s="113">
        <v>25</v>
      </c>
    </row>
    <row r="39" spans="1:6" ht="32.25" thickBot="1" x14ac:dyDescent="0.3">
      <c r="A39" s="32" t="s">
        <v>125</v>
      </c>
      <c r="B39" s="117" t="s">
        <v>78</v>
      </c>
      <c r="C39" s="118"/>
      <c r="D39" s="119">
        <v>800</v>
      </c>
    </row>
    <row r="40" spans="1:6" ht="32.25" thickBot="1" x14ac:dyDescent="0.3">
      <c r="A40" s="32" t="s">
        <v>128</v>
      </c>
      <c r="B40" s="117" t="s">
        <v>9</v>
      </c>
      <c r="C40" s="118"/>
      <c r="D40" s="119">
        <v>15</v>
      </c>
    </row>
    <row r="41" spans="1:6" ht="32.25" thickBot="1" x14ac:dyDescent="0.3">
      <c r="A41" s="32" t="s">
        <v>127</v>
      </c>
      <c r="B41" s="117" t="s">
        <v>9</v>
      </c>
      <c r="C41" s="118"/>
      <c r="D41" s="119">
        <v>25</v>
      </c>
    </row>
    <row r="42" spans="1:6" ht="12.75" customHeight="1" x14ac:dyDescent="0.2">
      <c r="A42" s="108" t="s">
        <v>119</v>
      </c>
      <c r="B42" s="109"/>
      <c r="C42" s="110"/>
    </row>
    <row r="43" spans="1:6" ht="13.5" customHeight="1" thickBot="1" x14ac:dyDescent="0.25">
      <c r="A43" s="99"/>
      <c r="B43" s="100"/>
      <c r="C43" s="111"/>
    </row>
    <row r="44" spans="1:6" x14ac:dyDescent="0.2">
      <c r="A44" s="89" t="s">
        <v>1</v>
      </c>
      <c r="B44" s="106" t="s">
        <v>2</v>
      </c>
      <c r="C44" s="106" t="s">
        <v>121</v>
      </c>
      <c r="E44" s="27"/>
      <c r="F44" s="27"/>
    </row>
    <row r="45" spans="1:6" s="27" customFormat="1" ht="13.5" thickBot="1" x14ac:dyDescent="0.25">
      <c r="A45" s="90"/>
      <c r="B45" s="75"/>
      <c r="C45" s="75"/>
    </row>
    <row r="46" spans="1:6" s="27" customFormat="1" x14ac:dyDescent="0.2">
      <c r="A46" s="107" t="s">
        <v>120</v>
      </c>
      <c r="B46" s="101" t="s">
        <v>122</v>
      </c>
      <c r="C46" s="101">
        <v>3185</v>
      </c>
    </row>
    <row r="47" spans="1:6" s="27" customFormat="1" x14ac:dyDescent="0.2">
      <c r="A47" s="107" t="s">
        <v>120</v>
      </c>
      <c r="B47" s="101" t="s">
        <v>123</v>
      </c>
      <c r="C47" s="102">
        <v>3640</v>
      </c>
    </row>
    <row r="48" spans="1:6" s="27" customFormat="1" x14ac:dyDescent="0.2">
      <c r="A48" s="107" t="s">
        <v>124</v>
      </c>
      <c r="B48" s="101" t="s">
        <v>122</v>
      </c>
      <c r="C48" s="102">
        <v>4160</v>
      </c>
    </row>
    <row r="49" spans="1:6" s="27" customFormat="1" x14ac:dyDescent="0.2">
      <c r="A49" s="107" t="s">
        <v>124</v>
      </c>
      <c r="B49" s="101" t="s">
        <v>123</v>
      </c>
      <c r="C49" s="102">
        <v>4810</v>
      </c>
      <c r="E49"/>
      <c r="F49"/>
    </row>
    <row r="50" spans="1:6" x14ac:dyDescent="0.2">
      <c r="E50" s="30"/>
      <c r="F50" s="30"/>
    </row>
    <row r="51" spans="1:6" s="30" customFormat="1" x14ac:dyDescent="0.2"/>
    <row r="52" spans="1:6" s="30" customFormat="1" x14ac:dyDescent="0.2"/>
    <row r="53" spans="1:6" s="30" customFormat="1" x14ac:dyDescent="0.2"/>
    <row r="54" spans="1:6" s="30" customFormat="1" x14ac:dyDescent="0.2"/>
    <row r="55" spans="1:6" s="30" customFormat="1" x14ac:dyDescent="0.2"/>
    <row r="56" spans="1:6" s="30" customFormat="1" x14ac:dyDescent="0.2"/>
    <row r="57" spans="1:6" s="30" customFormat="1" x14ac:dyDescent="0.2"/>
    <row r="58" spans="1:6" s="30" customFormat="1" ht="13.5" thickBot="1" x14ac:dyDescent="0.25">
      <c r="A58" s="1"/>
      <c r="B58" s="1"/>
      <c r="C58" s="1"/>
      <c r="D58" s="1"/>
    </row>
    <row r="59" spans="1:6" s="30" customFormat="1" ht="18.75" thickBot="1" x14ac:dyDescent="0.25">
      <c r="A59" s="70" t="s">
        <v>34</v>
      </c>
      <c r="B59" s="71"/>
      <c r="C59" s="71"/>
      <c r="D59" s="72"/>
    </row>
    <row r="60" spans="1:6" s="30" customFormat="1" ht="18.75" thickBot="1" x14ac:dyDescent="0.25">
      <c r="A60" s="10" t="s">
        <v>15</v>
      </c>
      <c r="B60" s="73" t="s">
        <v>23</v>
      </c>
      <c r="C60" s="74"/>
      <c r="D60" s="11" t="s">
        <v>24</v>
      </c>
    </row>
    <row r="61" spans="1:6" s="30" customFormat="1" ht="32.25" thickBot="1" x14ac:dyDescent="0.25">
      <c r="A61" s="8" t="s">
        <v>29</v>
      </c>
      <c r="B61" s="187" t="s">
        <v>130</v>
      </c>
      <c r="C61" s="188"/>
      <c r="D61" s="189" t="s">
        <v>28</v>
      </c>
    </row>
    <row r="62" spans="1:6" s="30" customFormat="1" ht="26.25" thickBot="1" x14ac:dyDescent="0.25">
      <c r="A62" s="6" t="s">
        <v>19</v>
      </c>
      <c r="B62" s="190" t="s">
        <v>129</v>
      </c>
      <c r="C62" s="191"/>
      <c r="D62" s="189" t="s">
        <v>36</v>
      </c>
    </row>
    <row r="63" spans="1:6" s="30" customFormat="1" ht="26.25" thickBot="1" x14ac:dyDescent="0.25">
      <c r="A63" s="6" t="s">
        <v>20</v>
      </c>
      <c r="B63" s="190" t="s">
        <v>131</v>
      </c>
      <c r="C63" s="191"/>
      <c r="D63" s="189" t="s">
        <v>25</v>
      </c>
    </row>
    <row r="64" spans="1:6" s="30" customFormat="1" ht="26.25" thickBot="1" x14ac:dyDescent="0.25">
      <c r="A64" s="6" t="s">
        <v>21</v>
      </c>
      <c r="B64" s="192" t="s">
        <v>18</v>
      </c>
      <c r="C64" s="193"/>
      <c r="D64" s="189" t="s">
        <v>26</v>
      </c>
      <c r="E64"/>
      <c r="F64"/>
    </row>
    <row r="65" spans="1:7" ht="16.5" thickBot="1" x14ac:dyDescent="0.25">
      <c r="A65" s="7" t="s">
        <v>22</v>
      </c>
      <c r="B65" s="192" t="s">
        <v>18</v>
      </c>
      <c r="C65" s="193"/>
      <c r="D65" s="194" t="s">
        <v>27</v>
      </c>
      <c r="F65" t="s">
        <v>35</v>
      </c>
    </row>
    <row r="66" spans="1:7" ht="26.25" thickBot="1" x14ac:dyDescent="0.25">
      <c r="A66" s="6" t="s">
        <v>30</v>
      </c>
      <c r="B66" s="192" t="s">
        <v>132</v>
      </c>
      <c r="C66" s="193"/>
      <c r="D66" s="195" t="s">
        <v>31</v>
      </c>
    </row>
    <row r="67" spans="1:7" ht="51.75" thickBot="1" x14ac:dyDescent="0.25">
      <c r="A67" s="8" t="s">
        <v>32</v>
      </c>
      <c r="B67" s="192" t="s">
        <v>37</v>
      </c>
      <c r="C67" s="193"/>
      <c r="D67" s="196" t="s">
        <v>33</v>
      </c>
      <c r="E67" s="5"/>
      <c r="F67" s="5"/>
    </row>
    <row r="68" spans="1:7" x14ac:dyDescent="0.2">
      <c r="A68" s="55" t="s">
        <v>13</v>
      </c>
      <c r="B68" s="56"/>
      <c r="C68" s="56"/>
      <c r="D68" s="57"/>
      <c r="E68" s="21"/>
      <c r="F68" s="21"/>
    </row>
    <row r="69" spans="1:7" s="22" customFormat="1" ht="13.5" thickBot="1" x14ac:dyDescent="0.25">
      <c r="A69" s="58"/>
      <c r="B69" s="59"/>
      <c r="C69" s="59"/>
      <c r="D69" s="60"/>
      <c r="E69" s="21"/>
      <c r="F69" s="21"/>
      <c r="G69" s="21"/>
    </row>
    <row r="70" spans="1:7" s="22" customFormat="1" ht="18.75" thickBot="1" x14ac:dyDescent="0.25">
      <c r="A70" s="12" t="s">
        <v>15</v>
      </c>
      <c r="B70" s="46" t="s">
        <v>16</v>
      </c>
      <c r="C70" s="47"/>
      <c r="D70" s="13" t="s">
        <v>17</v>
      </c>
      <c r="E70" s="45"/>
      <c r="F70" s="21"/>
      <c r="G70" s="21"/>
    </row>
    <row r="71" spans="1:7" s="22" customFormat="1" ht="16.5" thickBot="1" x14ac:dyDescent="0.25">
      <c r="A71" s="28" t="s">
        <v>77</v>
      </c>
      <c r="B71" s="48" t="s">
        <v>78</v>
      </c>
      <c r="C71" s="49"/>
      <c r="D71" s="29">
        <v>25000</v>
      </c>
      <c r="E71" s="24"/>
      <c r="F71" s="21"/>
      <c r="G71" s="21"/>
    </row>
    <row r="72" spans="1:7" s="22" customFormat="1" ht="32.25" thickBot="1" x14ac:dyDescent="0.25">
      <c r="A72" s="28" t="s">
        <v>79</v>
      </c>
      <c r="B72" s="50"/>
      <c r="C72" s="51"/>
      <c r="D72" s="29">
        <v>20000</v>
      </c>
      <c r="E72" s="3"/>
      <c r="F72" s="21"/>
      <c r="G72" s="21"/>
    </row>
    <row r="73" spans="1:7" s="22" customFormat="1" ht="16.5" thickBot="1" x14ac:dyDescent="0.25">
      <c r="A73" s="28" t="s">
        <v>82</v>
      </c>
      <c r="B73" s="50"/>
      <c r="C73" s="51"/>
      <c r="D73" s="29">
        <v>18000</v>
      </c>
      <c r="E73" s="3"/>
      <c r="F73" s="21"/>
      <c r="G73" s="21"/>
    </row>
    <row r="74" spans="1:7" s="22" customFormat="1" ht="32.25" thickBot="1" x14ac:dyDescent="0.25">
      <c r="A74" s="28" t="s">
        <v>80</v>
      </c>
      <c r="B74" s="50"/>
      <c r="C74" s="51"/>
      <c r="D74" s="29">
        <v>15000</v>
      </c>
      <c r="E74" s="3"/>
      <c r="F74" s="21"/>
      <c r="G74" s="21"/>
    </row>
    <row r="75" spans="1:7" s="22" customFormat="1" ht="32.25" thickBot="1" x14ac:dyDescent="0.25">
      <c r="A75" s="28" t="s">
        <v>81</v>
      </c>
      <c r="B75" s="52"/>
      <c r="C75" s="53"/>
      <c r="D75" s="29">
        <v>16000</v>
      </c>
      <c r="E75" s="3"/>
      <c r="F75" s="21"/>
      <c r="G75" s="21"/>
    </row>
    <row r="76" spans="1:7" s="22" customFormat="1" ht="16.5" thickBot="1" x14ac:dyDescent="0.3">
      <c r="A76" s="15" t="s">
        <v>14</v>
      </c>
      <c r="B76" s="61" t="s">
        <v>83</v>
      </c>
      <c r="C76" s="62"/>
      <c r="D76" s="16">
        <v>6500</v>
      </c>
      <c r="E76" s="3"/>
      <c r="F76" s="21"/>
      <c r="G76" s="21"/>
    </row>
    <row r="77" spans="1:7" s="22" customFormat="1" ht="15.75" x14ac:dyDescent="0.2">
      <c r="E77" s="3"/>
      <c r="F77" s="21"/>
      <c r="G77" s="21"/>
    </row>
    <row r="78" spans="1:7" s="22" customFormat="1" ht="15.75" x14ac:dyDescent="0.2">
      <c r="A78" s="23"/>
      <c r="B78" s="21"/>
      <c r="C78" s="21"/>
      <c r="D78" s="3"/>
      <c r="E78" s="3"/>
      <c r="F78" s="21"/>
      <c r="G78" s="21"/>
    </row>
    <row r="79" spans="1:7" s="22" customFormat="1" ht="20.25" x14ac:dyDescent="0.2">
      <c r="A79" s="20"/>
      <c r="B79" s="21"/>
      <c r="C79" s="21"/>
      <c r="D79" s="3"/>
      <c r="E79" s="3"/>
      <c r="F79" s="21"/>
      <c r="G79" s="21"/>
    </row>
    <row r="80" spans="1:7" s="22" customFormat="1" ht="15.75" x14ac:dyDescent="0.2">
      <c r="A80" s="23"/>
      <c r="B80" s="21"/>
      <c r="C80" s="21"/>
      <c r="D80" s="3"/>
      <c r="E80" s="3"/>
      <c r="F80" s="21"/>
      <c r="G80" s="21"/>
    </row>
    <row r="81" spans="1:7" s="22" customFormat="1" ht="15.75" x14ac:dyDescent="0.2">
      <c r="A81" s="24"/>
      <c r="B81" s="24"/>
      <c r="C81" s="24"/>
      <c r="D81" s="3"/>
      <c r="E81" s="3"/>
      <c r="F81" s="21"/>
      <c r="G81" s="21"/>
    </row>
    <row r="82" spans="1:7" s="22" customFormat="1" ht="15.75" x14ac:dyDescent="0.2">
      <c r="A82" s="24"/>
      <c r="B82" s="24"/>
      <c r="C82" s="24"/>
      <c r="D82" s="3"/>
      <c r="E82" s="3"/>
      <c r="F82" s="21"/>
      <c r="G82" s="21"/>
    </row>
    <row r="83" spans="1:7" s="22" customFormat="1" ht="15.75" x14ac:dyDescent="0.2">
      <c r="A83" s="24"/>
      <c r="B83" s="24"/>
      <c r="C83" s="24"/>
      <c r="D83" s="3"/>
      <c r="E83" s="3"/>
      <c r="F83" s="21"/>
      <c r="G83" s="21"/>
    </row>
    <row r="84" spans="1:7" s="22" customFormat="1" ht="15.75" x14ac:dyDescent="0.2">
      <c r="A84" s="44"/>
      <c r="B84" s="44"/>
      <c r="C84" s="44"/>
      <c r="D84" s="3"/>
      <c r="E84" s="3"/>
      <c r="F84" s="21"/>
      <c r="G84" s="21"/>
    </row>
    <row r="85" spans="1:7" s="22" customFormat="1" ht="15.75" x14ac:dyDescent="0.2">
      <c r="A85" s="3"/>
      <c r="B85" s="3"/>
      <c r="C85" s="3"/>
      <c r="D85" s="3"/>
      <c r="E85" s="3"/>
      <c r="F85" s="21"/>
      <c r="G85" s="21"/>
    </row>
    <row r="86" spans="1:7" s="22" customFormat="1" ht="15.75" x14ac:dyDescent="0.2">
      <c r="A86" s="3"/>
      <c r="B86" s="3"/>
      <c r="C86" s="3"/>
      <c r="D86" s="3"/>
      <c r="E86" s="3"/>
      <c r="F86" s="21"/>
      <c r="G86" s="21"/>
    </row>
    <row r="87" spans="1:7" s="22" customFormat="1" ht="15.75" x14ac:dyDescent="0.2">
      <c r="A87" s="3"/>
      <c r="B87" s="25"/>
      <c r="C87" s="3"/>
      <c r="D87" s="21"/>
      <c r="E87" s="3"/>
      <c r="F87" s="21"/>
      <c r="G87" s="21"/>
    </row>
    <row r="88" spans="1:7" s="22" customFormat="1" ht="15.75" x14ac:dyDescent="0.2">
      <c r="A88" s="3"/>
      <c r="B88" s="25"/>
      <c r="C88" s="3"/>
      <c r="D88" s="21"/>
      <c r="E88" s="3"/>
      <c r="F88" s="21"/>
      <c r="G88" s="21"/>
    </row>
    <row r="89" spans="1:7" s="22" customFormat="1" ht="15.75" x14ac:dyDescent="0.2">
      <c r="A89" s="3"/>
      <c r="B89" s="25"/>
      <c r="C89" s="3"/>
      <c r="D89" s="21"/>
      <c r="E89" s="3"/>
      <c r="F89" s="21"/>
      <c r="G89" s="21"/>
    </row>
    <row r="90" spans="1:7" s="22" customFormat="1" ht="15.75" x14ac:dyDescent="0.2">
      <c r="A90" s="3"/>
      <c r="B90" s="25"/>
      <c r="C90" s="3"/>
      <c r="D90" s="21"/>
      <c r="E90" s="3"/>
      <c r="F90" s="21"/>
      <c r="G90" s="21"/>
    </row>
    <row r="91" spans="1:7" s="22" customFormat="1" ht="15.75" x14ac:dyDescent="0.2">
      <c r="A91" s="3"/>
      <c r="B91" s="25"/>
      <c r="C91" s="3"/>
      <c r="D91" s="24"/>
      <c r="E91" s="3"/>
      <c r="F91" s="21"/>
      <c r="G91" s="21"/>
    </row>
    <row r="92" spans="1:7" s="22" customFormat="1" ht="15.75" x14ac:dyDescent="0.2">
      <c r="A92" s="3"/>
      <c r="B92" s="25"/>
      <c r="C92" s="3"/>
      <c r="D92" s="24"/>
      <c r="E92" s="3"/>
      <c r="F92" s="21"/>
      <c r="G92" s="21"/>
    </row>
    <row r="93" spans="1:7" s="22" customFormat="1" ht="15.75" x14ac:dyDescent="0.2">
      <c r="A93" s="3"/>
      <c r="B93" s="25"/>
      <c r="C93" s="3"/>
      <c r="D93" s="24"/>
      <c r="E93" s="3"/>
      <c r="F93" s="21"/>
      <c r="G93" s="21"/>
    </row>
    <row r="94" spans="1:7" s="22" customFormat="1" ht="15.75" x14ac:dyDescent="0.2">
      <c r="A94" s="3"/>
      <c r="B94" s="25"/>
      <c r="C94" s="3"/>
      <c r="D94" s="44"/>
      <c r="E94" s="3"/>
      <c r="F94" s="21"/>
      <c r="G94" s="21"/>
    </row>
    <row r="95" spans="1:7" s="22" customFormat="1" ht="15.75" x14ac:dyDescent="0.2">
      <c r="A95" s="3"/>
      <c r="B95" s="3"/>
      <c r="C95" s="3"/>
      <c r="D95" s="3"/>
      <c r="E95" s="3"/>
      <c r="F95" s="21"/>
      <c r="G95" s="21"/>
    </row>
    <row r="96" spans="1:7" s="22" customFormat="1" ht="15.75" x14ac:dyDescent="0.2">
      <c r="A96" s="3"/>
      <c r="B96" s="3"/>
      <c r="C96" s="3"/>
      <c r="D96" s="3"/>
      <c r="E96" s="3"/>
      <c r="F96" s="21"/>
      <c r="G96" s="21"/>
    </row>
    <row r="97" spans="1:7" s="22" customFormat="1" ht="15.75" x14ac:dyDescent="0.2">
      <c r="A97" s="3"/>
      <c r="B97" s="25"/>
      <c r="C97" s="3"/>
      <c r="D97" s="3"/>
      <c r="E97" s="3"/>
      <c r="F97" s="21"/>
      <c r="G97" s="21"/>
    </row>
    <row r="98" spans="1:7" s="22" customFormat="1" ht="15.75" x14ac:dyDescent="0.2">
      <c r="A98" s="3"/>
      <c r="B98" s="25"/>
      <c r="C98" s="3"/>
      <c r="D98" s="3"/>
      <c r="E98" s="21"/>
      <c r="F98" s="21"/>
      <c r="G98" s="21"/>
    </row>
    <row r="99" spans="1:7" s="22" customFormat="1" ht="15.75" x14ac:dyDescent="0.2">
      <c r="A99" s="3"/>
      <c r="B99" s="25"/>
      <c r="C99" s="3"/>
      <c r="D99" s="3"/>
      <c r="E99" s="21"/>
      <c r="F99" s="21"/>
      <c r="G99" s="21"/>
    </row>
    <row r="100" spans="1:7" s="22" customFormat="1" ht="15.75" x14ac:dyDescent="0.2">
      <c r="A100" s="3"/>
      <c r="B100" s="25"/>
      <c r="C100" s="3"/>
      <c r="D100" s="3"/>
      <c r="E100" s="21"/>
      <c r="F100" s="21"/>
      <c r="G100" s="21"/>
    </row>
    <row r="101" spans="1:7" s="22" customFormat="1" ht="15.75" x14ac:dyDescent="0.2">
      <c r="A101" s="3"/>
      <c r="B101" s="25"/>
      <c r="C101" s="3"/>
      <c r="D101" s="3"/>
      <c r="E101" s="21"/>
      <c r="F101" s="21"/>
      <c r="G101" s="21"/>
    </row>
    <row r="102" spans="1:7" s="22" customFormat="1" ht="15.75" x14ac:dyDescent="0.2">
      <c r="A102" s="3"/>
      <c r="B102" s="3"/>
      <c r="C102" s="3"/>
      <c r="D102" s="3"/>
      <c r="E102" s="24"/>
      <c r="F102" s="24"/>
      <c r="G102" s="21"/>
    </row>
    <row r="103" spans="1:7" s="22" customFormat="1" ht="15.75" x14ac:dyDescent="0.2">
      <c r="A103" s="3"/>
      <c r="B103" s="3"/>
      <c r="C103" s="3"/>
      <c r="D103" s="3"/>
      <c r="E103" s="24"/>
      <c r="F103" s="24"/>
      <c r="G103" s="24"/>
    </row>
    <row r="104" spans="1:7" s="22" customFormat="1" ht="15.75" x14ac:dyDescent="0.2">
      <c r="A104" s="3"/>
      <c r="B104" s="3"/>
      <c r="C104" s="3"/>
      <c r="D104" s="3"/>
      <c r="E104" s="24"/>
      <c r="F104" s="24"/>
      <c r="G104" s="24"/>
    </row>
    <row r="105" spans="1:7" s="22" customFormat="1" ht="15.75" x14ac:dyDescent="0.2">
      <c r="A105" s="3"/>
      <c r="B105" s="3"/>
      <c r="C105" s="3"/>
      <c r="D105" s="3"/>
      <c r="E105" s="44"/>
      <c r="F105" s="44"/>
      <c r="G105" s="24"/>
    </row>
    <row r="106" spans="1:7" s="22" customFormat="1" ht="15.75" x14ac:dyDescent="0.2">
      <c r="A106" s="3"/>
      <c r="B106" s="3"/>
      <c r="C106" s="3"/>
      <c r="D106" s="3"/>
      <c r="E106" s="3"/>
      <c r="F106" s="3"/>
      <c r="G106" s="44"/>
    </row>
    <row r="107" spans="1:7" s="22" customFormat="1" ht="32.25" customHeight="1" x14ac:dyDescent="0.2">
      <c r="A107" s="3"/>
      <c r="B107" s="3"/>
      <c r="C107" s="3"/>
      <c r="D107" s="3"/>
      <c r="E107" s="3"/>
      <c r="F107" s="3"/>
      <c r="G107" s="3"/>
    </row>
    <row r="108" spans="1:7" s="22" customFormat="1" ht="15.75" x14ac:dyDescent="0.2">
      <c r="A108" s="3"/>
      <c r="B108" s="3"/>
      <c r="C108" s="3"/>
      <c r="D108" s="3"/>
      <c r="E108" s="3"/>
      <c r="F108" s="3"/>
      <c r="G108" s="3"/>
    </row>
    <row r="109" spans="1:7" s="22" customFormat="1" ht="15.75" x14ac:dyDescent="0.2">
      <c r="A109" s="3"/>
      <c r="B109" s="3"/>
      <c r="C109" s="3"/>
      <c r="D109" s="3"/>
      <c r="E109" s="3"/>
      <c r="F109" s="3"/>
      <c r="G109" s="3"/>
    </row>
    <row r="110" spans="1:7" s="22" customFormat="1" ht="15.75" x14ac:dyDescent="0.2">
      <c r="A110" s="44"/>
      <c r="B110" s="44"/>
      <c r="C110" s="44"/>
      <c r="D110" s="3"/>
      <c r="E110" s="3"/>
      <c r="F110" s="3"/>
      <c r="G110" s="3"/>
    </row>
    <row r="111" spans="1:7" s="22" customFormat="1" ht="15.75" x14ac:dyDescent="0.2">
      <c r="A111" s="3"/>
      <c r="B111" s="3"/>
      <c r="C111" s="3"/>
      <c r="D111" s="3"/>
      <c r="E111" s="3"/>
      <c r="F111" s="3"/>
      <c r="G111" s="3"/>
    </row>
    <row r="112" spans="1:7" s="22" customFormat="1" ht="15.75" x14ac:dyDescent="0.2">
      <c r="A112" s="3"/>
      <c r="B112" s="3"/>
      <c r="C112" s="3"/>
      <c r="D112" s="3"/>
      <c r="E112" s="3"/>
      <c r="F112" s="3"/>
      <c r="G112" s="3"/>
    </row>
    <row r="113" spans="1:7" s="22" customFormat="1" ht="15.75" x14ac:dyDescent="0.2">
      <c r="A113" s="3"/>
      <c r="B113" s="3"/>
      <c r="C113" s="3"/>
      <c r="D113" s="3"/>
      <c r="E113" s="3"/>
      <c r="F113" s="3"/>
      <c r="G113" s="3"/>
    </row>
    <row r="114" spans="1:7" s="22" customFormat="1" ht="15.75" x14ac:dyDescent="0.2">
      <c r="A114" s="3"/>
      <c r="B114" s="3"/>
      <c r="C114" s="3"/>
      <c r="D114" s="3"/>
      <c r="E114" s="3"/>
      <c r="F114" s="3"/>
      <c r="G114" s="3"/>
    </row>
    <row r="115" spans="1:7" s="22" customFormat="1" ht="15.75" x14ac:dyDescent="0.2">
      <c r="A115" s="3"/>
      <c r="B115" s="3"/>
      <c r="C115" s="3"/>
      <c r="D115" s="3"/>
      <c r="E115" s="3"/>
      <c r="F115" s="3"/>
      <c r="G115" s="3"/>
    </row>
    <row r="116" spans="1:7" s="22" customFormat="1" ht="15.75" x14ac:dyDescent="0.2">
      <c r="A116" s="3"/>
      <c r="B116" s="3"/>
      <c r="C116" s="3"/>
      <c r="D116" s="3"/>
      <c r="E116" s="3"/>
      <c r="F116" s="3"/>
      <c r="G116" s="3"/>
    </row>
    <row r="117" spans="1:7" s="22" customFormat="1" ht="15.75" x14ac:dyDescent="0.2">
      <c r="A117" s="3"/>
      <c r="B117" s="3"/>
      <c r="C117" s="3"/>
      <c r="D117" s="3"/>
      <c r="E117" s="3"/>
      <c r="F117" s="3"/>
      <c r="G117" s="3"/>
    </row>
    <row r="118" spans="1:7" s="22" customFormat="1" ht="15.75" x14ac:dyDescent="0.2">
      <c r="A118" s="3"/>
      <c r="B118" s="3"/>
      <c r="C118" s="3"/>
      <c r="D118" s="3"/>
      <c r="E118" s="3"/>
      <c r="F118" s="3"/>
      <c r="G118" s="3"/>
    </row>
    <row r="119" spans="1:7" s="22" customFormat="1" ht="15.75" x14ac:dyDescent="0.2">
      <c r="A119" s="44"/>
      <c r="B119" s="44"/>
      <c r="C119" s="44"/>
      <c r="D119" s="3"/>
      <c r="E119" s="3"/>
      <c r="F119" s="3"/>
      <c r="G119" s="3"/>
    </row>
    <row r="120" spans="1:7" s="22" customFormat="1" ht="15.75" x14ac:dyDescent="0.2">
      <c r="A120" s="3"/>
      <c r="B120" s="3"/>
      <c r="C120" s="3"/>
      <c r="D120" s="44"/>
      <c r="E120" s="3"/>
      <c r="F120" s="3"/>
      <c r="G120" s="3"/>
    </row>
    <row r="121" spans="1:7" s="22" customFormat="1" ht="15.75" x14ac:dyDescent="0.2">
      <c r="A121" s="3"/>
      <c r="B121" s="3"/>
      <c r="C121" s="3"/>
      <c r="D121" s="3"/>
      <c r="E121" s="3"/>
      <c r="F121" s="3"/>
      <c r="G121" s="3"/>
    </row>
    <row r="122" spans="1:7" s="22" customFormat="1" ht="15.75" x14ac:dyDescent="0.2">
      <c r="A122" s="3"/>
      <c r="B122" s="3"/>
      <c r="C122" s="3"/>
      <c r="D122" s="3"/>
      <c r="E122" s="3"/>
      <c r="F122" s="3"/>
      <c r="G122" s="3"/>
    </row>
    <row r="123" spans="1:7" s="22" customFormat="1" ht="15.75" x14ac:dyDescent="0.2">
      <c r="A123" s="3"/>
      <c r="B123" s="3"/>
      <c r="C123" s="3"/>
      <c r="D123" s="3"/>
      <c r="E123" s="3"/>
      <c r="F123" s="26"/>
      <c r="G123" s="3"/>
    </row>
    <row r="124" spans="1:7" s="22" customFormat="1" ht="15.75" x14ac:dyDescent="0.2">
      <c r="A124" s="44"/>
      <c r="B124" s="44"/>
      <c r="C124" s="44"/>
      <c r="D124" s="3"/>
      <c r="E124" s="3"/>
      <c r="F124" s="26"/>
      <c r="G124" s="3"/>
    </row>
    <row r="125" spans="1:7" s="22" customFormat="1" ht="15.75" x14ac:dyDescent="0.2">
      <c r="A125" s="3"/>
      <c r="B125" s="3"/>
      <c r="C125" s="3"/>
      <c r="D125" s="3"/>
      <c r="E125" s="3"/>
      <c r="F125" s="3"/>
      <c r="G125" s="3"/>
    </row>
    <row r="126" spans="1:7" s="22" customFormat="1" ht="15.75" x14ac:dyDescent="0.2">
      <c r="A126" s="3"/>
      <c r="B126" s="3"/>
      <c r="C126" s="3"/>
      <c r="D126" s="3"/>
      <c r="E126" s="3"/>
      <c r="F126" s="3"/>
      <c r="G126" s="3"/>
    </row>
    <row r="127" spans="1:7" s="22" customFormat="1" ht="15.75" x14ac:dyDescent="0.2">
      <c r="A127" s="3"/>
      <c r="B127" s="3"/>
      <c r="C127" s="3"/>
      <c r="D127" s="3"/>
      <c r="E127" s="3"/>
      <c r="F127" s="3"/>
      <c r="G127" s="3"/>
    </row>
    <row r="128" spans="1:7" s="22" customFormat="1" ht="15.75" x14ac:dyDescent="0.2">
      <c r="A128" s="44"/>
      <c r="B128" s="44"/>
      <c r="C128" s="44"/>
      <c r="D128" s="3"/>
      <c r="E128" s="3"/>
      <c r="F128" s="3"/>
      <c r="G128" s="3"/>
    </row>
    <row r="129" spans="1:7" s="22" customFormat="1" ht="15.75" x14ac:dyDescent="0.2">
      <c r="A129" s="3"/>
      <c r="B129" s="3"/>
      <c r="C129" s="3"/>
      <c r="D129" s="44"/>
      <c r="E129" s="3"/>
      <c r="F129" s="3"/>
      <c r="G129" s="3"/>
    </row>
    <row r="130" spans="1:7" s="22" customFormat="1" ht="15.75" x14ac:dyDescent="0.2">
      <c r="A130" s="3"/>
      <c r="B130" s="3"/>
      <c r="C130" s="3"/>
      <c r="D130" s="3"/>
      <c r="E130" s="3"/>
      <c r="F130" s="3"/>
      <c r="G130" s="3"/>
    </row>
    <row r="131" spans="1:7" s="22" customFormat="1" ht="15.75" x14ac:dyDescent="0.2">
      <c r="A131" s="25"/>
      <c r="B131" s="3"/>
      <c r="C131" s="3"/>
      <c r="D131" s="3"/>
      <c r="E131" s="44"/>
      <c r="F131" s="44"/>
      <c r="G131" s="3"/>
    </row>
    <row r="132" spans="1:7" s="22" customFormat="1" ht="16.5" customHeight="1" x14ac:dyDescent="0.2">
      <c r="A132" s="25"/>
      <c r="B132" s="3"/>
      <c r="C132" s="3"/>
      <c r="D132" s="3"/>
      <c r="E132" s="3"/>
      <c r="F132" s="3"/>
      <c r="G132" s="44"/>
    </row>
    <row r="133" spans="1:7" s="22" customFormat="1" ht="15.75" x14ac:dyDescent="0.2">
      <c r="A133" s="25"/>
      <c r="B133" s="3"/>
      <c r="C133" s="3"/>
      <c r="D133" s="3"/>
      <c r="E133" s="3"/>
      <c r="F133" s="3"/>
      <c r="G133" s="3"/>
    </row>
    <row r="134" spans="1:7" s="22" customFormat="1" ht="15.75" x14ac:dyDescent="0.2">
      <c r="A134" s="25"/>
      <c r="B134" s="3"/>
      <c r="C134" s="3"/>
      <c r="D134" s="44"/>
      <c r="E134" s="3"/>
      <c r="F134" s="3"/>
      <c r="G134" s="3"/>
    </row>
    <row r="135" spans="1:7" s="22" customFormat="1" ht="15.75" x14ac:dyDescent="0.2">
      <c r="A135" s="25"/>
      <c r="B135" s="3"/>
      <c r="C135" s="3"/>
      <c r="D135" s="3"/>
      <c r="E135" s="3"/>
      <c r="F135" s="3"/>
      <c r="G135" s="3"/>
    </row>
    <row r="136" spans="1:7" s="22" customFormat="1" ht="15.75" x14ac:dyDescent="0.2">
      <c r="A136" s="43"/>
      <c r="B136" s="43"/>
      <c r="C136" s="43"/>
      <c r="D136" s="3"/>
      <c r="E136" s="3"/>
      <c r="F136" s="3"/>
      <c r="G136" s="3"/>
    </row>
    <row r="137" spans="1:7" s="22" customFormat="1" ht="15.75" x14ac:dyDescent="0.2">
      <c r="A137" s="17"/>
      <c r="B137" s="17"/>
      <c r="C137" s="17"/>
      <c r="D137" s="3"/>
      <c r="E137" s="3"/>
      <c r="F137" s="3"/>
      <c r="G137" s="3"/>
    </row>
    <row r="138" spans="1:7" s="22" customFormat="1" ht="15.75" x14ac:dyDescent="0.2">
      <c r="A138" s="43"/>
      <c r="B138" s="43"/>
      <c r="C138" s="43"/>
      <c r="D138" s="44"/>
      <c r="E138" s="3"/>
      <c r="F138" s="3"/>
      <c r="G138" s="3"/>
    </row>
    <row r="139" spans="1:7" s="22" customFormat="1" ht="15.75" x14ac:dyDescent="0.2">
      <c r="A139" s="17"/>
      <c r="B139" s="17"/>
      <c r="C139" s="17"/>
      <c r="D139" s="3"/>
      <c r="E139" s="3"/>
      <c r="F139" s="3"/>
      <c r="G139" s="3"/>
    </row>
    <row r="140" spans="1:7" s="22" customFormat="1" ht="15.75" x14ac:dyDescent="0.2">
      <c r="A140" s="17"/>
      <c r="B140" s="17"/>
      <c r="C140" s="17"/>
      <c r="D140" s="3"/>
      <c r="E140" s="44"/>
      <c r="F140" s="44"/>
      <c r="G140" s="3"/>
    </row>
    <row r="141" spans="1:7" s="22" customFormat="1" ht="15.75" x14ac:dyDescent="0.2">
      <c r="A141" s="17"/>
      <c r="B141" s="17"/>
      <c r="C141" s="17"/>
      <c r="D141" s="3"/>
      <c r="E141" s="3"/>
      <c r="F141" s="3"/>
      <c r="G141" s="44"/>
    </row>
    <row r="142" spans="1:7" s="22" customFormat="1" ht="15.75" x14ac:dyDescent="0.2">
      <c r="A142"/>
      <c r="B142"/>
      <c r="C142"/>
      <c r="D142" s="3"/>
      <c r="E142" s="3"/>
      <c r="F142" s="3"/>
      <c r="G142" s="3"/>
    </row>
    <row r="143" spans="1:7" s="22" customFormat="1" ht="15.75" x14ac:dyDescent="0.2">
      <c r="A143"/>
      <c r="B143"/>
      <c r="C143"/>
      <c r="D143" s="3"/>
      <c r="E143" s="3"/>
      <c r="F143" s="3"/>
      <c r="G143" s="3"/>
    </row>
    <row r="144" spans="1:7" s="22" customFormat="1" ht="15.75" x14ac:dyDescent="0.2">
      <c r="A144"/>
      <c r="B144"/>
      <c r="C144"/>
      <c r="D144" s="3"/>
      <c r="E144" s="3"/>
      <c r="F144" s="3"/>
      <c r="G144" s="3"/>
    </row>
    <row r="145" spans="1:7" s="22" customFormat="1" ht="15.75" x14ac:dyDescent="0.2">
      <c r="A145"/>
      <c r="B145"/>
      <c r="C145"/>
      <c r="D145" s="3"/>
      <c r="E145" s="44"/>
      <c r="F145" s="44"/>
      <c r="G145" s="3"/>
    </row>
    <row r="146" spans="1:7" s="22" customFormat="1" ht="15.75" x14ac:dyDescent="0.2">
      <c r="A146"/>
      <c r="B146"/>
      <c r="C146"/>
      <c r="D146" s="43"/>
      <c r="E146" s="3"/>
      <c r="F146" s="3"/>
      <c r="G146" s="44"/>
    </row>
    <row r="147" spans="1:7" s="22" customFormat="1" ht="15.75" x14ac:dyDescent="0.2">
      <c r="A147"/>
      <c r="B147"/>
      <c r="C147"/>
      <c r="D147" s="17"/>
      <c r="E147" s="3"/>
      <c r="F147" s="3"/>
      <c r="G147" s="3"/>
    </row>
    <row r="148" spans="1:7" s="22" customFormat="1" ht="15.75" x14ac:dyDescent="0.2">
      <c r="A148"/>
      <c r="B148"/>
      <c r="C148"/>
      <c r="D148" s="43"/>
      <c r="E148" s="3"/>
      <c r="F148" s="3"/>
      <c r="G148" s="3"/>
    </row>
    <row r="149" spans="1:7" s="22" customFormat="1" ht="15.75" x14ac:dyDescent="0.2">
      <c r="A149"/>
      <c r="B149"/>
      <c r="C149"/>
      <c r="D149" s="17"/>
      <c r="E149" s="44"/>
      <c r="F149" s="44"/>
      <c r="G149" s="3"/>
    </row>
    <row r="150" spans="1:7" s="22" customFormat="1" ht="15.75" x14ac:dyDescent="0.2">
      <c r="A150"/>
      <c r="B150"/>
      <c r="C150"/>
      <c r="D150" s="17"/>
      <c r="E150" s="26"/>
      <c r="F150" s="3"/>
      <c r="G150" s="44"/>
    </row>
    <row r="151" spans="1:7" s="22" customFormat="1" ht="15.75" x14ac:dyDescent="0.2">
      <c r="A151"/>
      <c r="B151"/>
      <c r="C151"/>
      <c r="D151" s="17"/>
      <c r="E151" s="26"/>
      <c r="F151" s="3"/>
      <c r="G151" s="3"/>
    </row>
    <row r="152" spans="1:7" s="22" customFormat="1" ht="15.75" x14ac:dyDescent="0.2">
      <c r="A152"/>
      <c r="B152"/>
      <c r="C152"/>
      <c r="D152"/>
      <c r="E152" s="26"/>
      <c r="F152" s="3"/>
      <c r="G152" s="3"/>
    </row>
    <row r="153" spans="1:7" s="22" customFormat="1" ht="15.75" x14ac:dyDescent="0.2">
      <c r="A153"/>
      <c r="B153"/>
      <c r="C153"/>
      <c r="D153"/>
      <c r="E153" s="26"/>
      <c r="F153" s="3"/>
      <c r="G153" s="3"/>
    </row>
    <row r="154" spans="1:7" s="22" customFormat="1" ht="15.75" x14ac:dyDescent="0.2">
      <c r="A154"/>
      <c r="B154"/>
      <c r="C154"/>
      <c r="D154"/>
      <c r="E154" s="26"/>
      <c r="F154" s="3"/>
      <c r="G154" s="3"/>
    </row>
    <row r="155" spans="1:7" s="22" customFormat="1" ht="15.75" x14ac:dyDescent="0.2">
      <c r="A155"/>
      <c r="B155"/>
      <c r="C155"/>
      <c r="D155"/>
      <c r="E155" s="26"/>
      <c r="F155" s="3"/>
      <c r="G155" s="3"/>
    </row>
    <row r="156" spans="1:7" s="22" customFormat="1" ht="15.75" x14ac:dyDescent="0.2">
      <c r="A156"/>
      <c r="B156"/>
      <c r="C156"/>
      <c r="D156"/>
      <c r="E156" s="26"/>
      <c r="F156" s="3"/>
      <c r="G156" s="3"/>
    </row>
    <row r="157" spans="1:7" s="22" customFormat="1" ht="15.75" x14ac:dyDescent="0.2">
      <c r="A157"/>
      <c r="B157"/>
      <c r="C157"/>
      <c r="D157"/>
      <c r="E157" s="43"/>
      <c r="F157" s="43"/>
      <c r="G157" s="3"/>
    </row>
    <row r="158" spans="1:7" ht="15.75" x14ac:dyDescent="0.2">
      <c r="E158" s="17"/>
      <c r="F158" s="17"/>
      <c r="G158" s="43"/>
    </row>
    <row r="159" spans="1:7" ht="15.75" x14ac:dyDescent="0.2">
      <c r="E159" s="43"/>
      <c r="F159" s="43"/>
      <c r="G159" s="17"/>
    </row>
    <row r="160" spans="1:7" ht="15.75" x14ac:dyDescent="0.2">
      <c r="E160" s="17"/>
      <c r="F160" s="17"/>
      <c r="G160" s="43"/>
    </row>
    <row r="161" spans="5:7" ht="15.75" x14ac:dyDescent="0.2">
      <c r="E161" s="17"/>
      <c r="F161" s="17"/>
      <c r="G161" s="17"/>
    </row>
    <row r="162" spans="5:7" ht="15.75" x14ac:dyDescent="0.2">
      <c r="E162" s="17"/>
      <c r="F162" s="17"/>
      <c r="G162" s="17"/>
    </row>
    <row r="163" spans="5:7" ht="15.75" x14ac:dyDescent="0.2">
      <c r="G163" s="17"/>
    </row>
  </sheetData>
  <mergeCells count="37">
    <mergeCell ref="A42:C43"/>
    <mergeCell ref="A44:A45"/>
    <mergeCell ref="B44:B45"/>
    <mergeCell ref="C44:C45"/>
    <mergeCell ref="A59:D59"/>
    <mergeCell ref="D27:F27"/>
    <mergeCell ref="D28:F28"/>
    <mergeCell ref="A68:D69"/>
    <mergeCell ref="A30:D31"/>
    <mergeCell ref="B39:C39"/>
    <mergeCell ref="B40:C40"/>
    <mergeCell ref="B41:C41"/>
    <mergeCell ref="D10:F10"/>
    <mergeCell ref="B1:F8"/>
    <mergeCell ref="B60:C60"/>
    <mergeCell ref="B66:C66"/>
    <mergeCell ref="B67:C67"/>
    <mergeCell ref="B61:C61"/>
    <mergeCell ref="B65:C65"/>
    <mergeCell ref="B62:C62"/>
    <mergeCell ref="B63:C63"/>
    <mergeCell ref="B64:C64"/>
    <mergeCell ref="A9:C10"/>
    <mergeCell ref="D11:D12"/>
    <mergeCell ref="E11:F11"/>
    <mergeCell ref="A11:A12"/>
    <mergeCell ref="B11:C11"/>
    <mergeCell ref="B33:C33"/>
    <mergeCell ref="B38:C38"/>
    <mergeCell ref="B76:C76"/>
    <mergeCell ref="B70:C70"/>
    <mergeCell ref="B34:C34"/>
    <mergeCell ref="B35:C35"/>
    <mergeCell ref="B36:C36"/>
    <mergeCell ref="B37:C37"/>
    <mergeCell ref="B32:C32"/>
    <mergeCell ref="B71:C7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workbookViewId="0">
      <selection activeCell="O26" sqref="O26"/>
    </sheetView>
  </sheetViews>
  <sheetFormatPr defaultRowHeight="12.75" x14ac:dyDescent="0.2"/>
  <cols>
    <col min="1" max="1" width="21.28515625" customWidth="1"/>
    <col min="2" max="2" width="22.42578125" customWidth="1"/>
    <col min="3" max="3" width="10.28515625" bestFit="1" customWidth="1"/>
    <col min="4" max="4" width="3.5703125" customWidth="1"/>
    <col min="5" max="5" width="2.140625" customWidth="1"/>
    <col min="6" max="6" width="3.85546875" customWidth="1"/>
    <col min="7" max="8" width="2.28515625" customWidth="1"/>
    <col min="9" max="9" width="2.28515625" hidden="1" customWidth="1"/>
    <col min="10" max="10" width="3.140625" hidden="1" customWidth="1"/>
    <col min="11" max="11" width="5.5703125" hidden="1" customWidth="1"/>
    <col min="12" max="12" width="10.140625" customWidth="1"/>
    <col min="13" max="13" width="9.7109375" customWidth="1"/>
  </cols>
  <sheetData>
    <row r="1" spans="1:13" x14ac:dyDescent="0.2">
      <c r="A1" s="120" t="s">
        <v>133</v>
      </c>
      <c r="B1" s="121"/>
      <c r="C1" s="121"/>
      <c r="D1" s="121"/>
      <c r="E1" s="121"/>
      <c r="F1" s="121"/>
      <c r="G1" s="121"/>
      <c r="H1" s="122"/>
      <c r="I1" s="120" t="s">
        <v>270</v>
      </c>
      <c r="J1" s="121"/>
      <c r="K1" s="121"/>
      <c r="L1" s="122"/>
      <c r="M1" s="123" t="s">
        <v>271</v>
      </c>
    </row>
    <row r="2" spans="1:13" ht="13.5" thickBot="1" x14ac:dyDescent="0.25">
      <c r="A2" s="124"/>
      <c r="B2" s="125"/>
      <c r="C2" s="125"/>
      <c r="D2" s="125"/>
      <c r="E2" s="125"/>
      <c r="F2" s="125"/>
      <c r="G2" s="125"/>
      <c r="H2" s="126"/>
      <c r="I2" s="124"/>
      <c r="J2" s="125"/>
      <c r="K2" s="125"/>
      <c r="L2" s="126"/>
      <c r="M2" s="127"/>
    </row>
    <row r="3" spans="1:13" x14ac:dyDescent="0.2">
      <c r="A3" s="128" t="s">
        <v>134</v>
      </c>
      <c r="B3" s="128"/>
      <c r="C3" s="128"/>
      <c r="D3" s="128"/>
      <c r="E3" s="128"/>
      <c r="F3" s="128"/>
      <c r="G3" s="128"/>
      <c r="H3" s="128"/>
      <c r="I3" s="129">
        <v>1636</v>
      </c>
      <c r="J3" s="129"/>
      <c r="K3" s="129"/>
      <c r="L3" s="130">
        <f>M3/5</f>
        <v>425.36</v>
      </c>
      <c r="M3" s="131">
        <f>I3*30/100+I3</f>
        <v>2126.8000000000002</v>
      </c>
    </row>
    <row r="4" spans="1:13" x14ac:dyDescent="0.2">
      <c r="A4" s="132" t="s">
        <v>135</v>
      </c>
      <c r="B4" s="132"/>
      <c r="C4" s="132"/>
      <c r="D4" s="132"/>
      <c r="E4" s="132"/>
      <c r="F4" s="132"/>
      <c r="G4" s="132"/>
      <c r="H4" s="132"/>
      <c r="I4" s="133">
        <v>422</v>
      </c>
      <c r="J4" s="133"/>
      <c r="K4" s="133"/>
      <c r="L4" s="134">
        <f t="shared" ref="L4:L28" si="0">M4/5</f>
        <v>109.72</v>
      </c>
      <c r="M4" s="135">
        <f>I4*30/100+I4</f>
        <v>548.6</v>
      </c>
    </row>
    <row r="5" spans="1:13" x14ac:dyDescent="0.2">
      <c r="A5" s="132" t="s">
        <v>136</v>
      </c>
      <c r="B5" s="132"/>
      <c r="C5" s="132"/>
      <c r="D5" s="132"/>
      <c r="E5" s="132"/>
      <c r="F5" s="132"/>
      <c r="G5" s="132"/>
      <c r="H5" s="132"/>
      <c r="I5" s="136">
        <v>4886</v>
      </c>
      <c r="J5" s="136"/>
      <c r="K5" s="136"/>
      <c r="L5" s="134">
        <f t="shared" si="0"/>
        <v>1270.3600000000001</v>
      </c>
      <c r="M5" s="135">
        <f>I5*30/100+I5</f>
        <v>6351.8</v>
      </c>
    </row>
    <row r="6" spans="1:13" x14ac:dyDescent="0.2">
      <c r="A6" s="132" t="s">
        <v>137</v>
      </c>
      <c r="B6" s="132"/>
      <c r="C6" s="132"/>
      <c r="D6" s="132"/>
      <c r="E6" s="132"/>
      <c r="F6" s="132"/>
      <c r="G6" s="132"/>
      <c r="H6" s="132"/>
      <c r="I6" s="136">
        <v>4413</v>
      </c>
      <c r="J6" s="136"/>
      <c r="K6" s="136"/>
      <c r="L6" s="134">
        <f t="shared" si="0"/>
        <v>1147.3799999999999</v>
      </c>
      <c r="M6" s="135">
        <f>I6*30/100+I6</f>
        <v>5736.9</v>
      </c>
    </row>
    <row r="7" spans="1:13" x14ac:dyDescent="0.2">
      <c r="A7" s="132" t="s">
        <v>138</v>
      </c>
      <c r="B7" s="132"/>
      <c r="C7" s="132"/>
      <c r="D7" s="132"/>
      <c r="E7" s="132"/>
      <c r="F7" s="132"/>
      <c r="G7" s="132"/>
      <c r="H7" s="132"/>
      <c r="I7" s="136">
        <v>28520</v>
      </c>
      <c r="J7" s="136"/>
      <c r="K7" s="136"/>
      <c r="L7" s="134">
        <f t="shared" si="0"/>
        <v>7415.2</v>
      </c>
      <c r="M7" s="135">
        <f>I7*30/100+I7</f>
        <v>37076</v>
      </c>
    </row>
    <row r="8" spans="1:13" x14ac:dyDescent="0.2">
      <c r="A8" s="132" t="s">
        <v>139</v>
      </c>
      <c r="B8" s="132"/>
      <c r="C8" s="132"/>
      <c r="D8" s="132"/>
      <c r="E8" s="132"/>
      <c r="F8" s="132"/>
      <c r="G8" s="132"/>
      <c r="H8" s="132"/>
      <c r="I8" s="136">
        <v>27216</v>
      </c>
      <c r="J8" s="136"/>
      <c r="K8" s="136"/>
      <c r="L8" s="134">
        <f t="shared" si="0"/>
        <v>7076.1600000000008</v>
      </c>
      <c r="M8" s="135">
        <f>I8*30/100+I8</f>
        <v>35380.800000000003</v>
      </c>
    </row>
    <row r="9" spans="1:13" x14ac:dyDescent="0.2">
      <c r="A9" s="132" t="s">
        <v>140</v>
      </c>
      <c r="B9" s="132"/>
      <c r="C9" s="132"/>
      <c r="D9" s="132"/>
      <c r="E9" s="132"/>
      <c r="F9" s="132"/>
      <c r="G9" s="132"/>
      <c r="H9" s="132"/>
      <c r="I9" s="136">
        <v>6976</v>
      </c>
      <c r="J9" s="136"/>
      <c r="K9" s="136"/>
      <c r="L9" s="134">
        <f t="shared" si="0"/>
        <v>1813.7599999999998</v>
      </c>
      <c r="M9" s="135">
        <f>I9*30/100+I9</f>
        <v>9068.7999999999993</v>
      </c>
    </row>
    <row r="10" spans="1:13" x14ac:dyDescent="0.2">
      <c r="A10" s="132" t="s">
        <v>141</v>
      </c>
      <c r="B10" s="132"/>
      <c r="C10" s="132"/>
      <c r="D10" s="132"/>
      <c r="E10" s="132"/>
      <c r="F10" s="132"/>
      <c r="G10" s="132"/>
      <c r="H10" s="132"/>
      <c r="I10" s="136">
        <v>6180</v>
      </c>
      <c r="J10" s="136"/>
      <c r="K10" s="136"/>
      <c r="L10" s="134">
        <f t="shared" si="0"/>
        <v>1606.8</v>
      </c>
      <c r="M10" s="135">
        <f>I10*30/100+I10</f>
        <v>8034</v>
      </c>
    </row>
    <row r="11" spans="1:13" x14ac:dyDescent="0.2">
      <c r="A11" s="132" t="s">
        <v>142</v>
      </c>
      <c r="B11" s="132"/>
      <c r="C11" s="132"/>
      <c r="D11" s="132"/>
      <c r="E11" s="132"/>
      <c r="F11" s="132"/>
      <c r="G11" s="132"/>
      <c r="H11" s="132"/>
      <c r="I11" s="136">
        <v>2927</v>
      </c>
      <c r="J11" s="136"/>
      <c r="K11" s="136"/>
      <c r="L11" s="134">
        <f t="shared" si="0"/>
        <v>761.02</v>
      </c>
      <c r="M11" s="135">
        <f>I11*30/100+I11</f>
        <v>3805.1</v>
      </c>
    </row>
    <row r="12" spans="1:13" x14ac:dyDescent="0.2">
      <c r="A12" s="132" t="s">
        <v>143</v>
      </c>
      <c r="B12" s="132"/>
      <c r="C12" s="132"/>
      <c r="D12" s="132"/>
      <c r="E12" s="132"/>
      <c r="F12" s="132"/>
      <c r="G12" s="132"/>
      <c r="H12" s="132"/>
      <c r="I12" s="136">
        <v>12700</v>
      </c>
      <c r="J12" s="136"/>
      <c r="K12" s="136"/>
      <c r="L12" s="134">
        <f t="shared" si="0"/>
        <v>3302</v>
      </c>
      <c r="M12" s="135">
        <f>I12*30/100+I12</f>
        <v>16510</v>
      </c>
    </row>
    <row r="13" spans="1:13" x14ac:dyDescent="0.2">
      <c r="A13" s="132" t="s">
        <v>144</v>
      </c>
      <c r="B13" s="132"/>
      <c r="C13" s="132"/>
      <c r="D13" s="132"/>
      <c r="E13" s="132"/>
      <c r="F13" s="132"/>
      <c r="G13" s="132"/>
      <c r="H13" s="132"/>
      <c r="I13" s="136">
        <v>12700</v>
      </c>
      <c r="J13" s="136"/>
      <c r="K13" s="136"/>
      <c r="L13" s="134">
        <f t="shared" si="0"/>
        <v>3302</v>
      </c>
      <c r="M13" s="135">
        <f>I13*30/100+I13</f>
        <v>16510</v>
      </c>
    </row>
    <row r="14" spans="1:13" x14ac:dyDescent="0.2">
      <c r="A14" s="132" t="s">
        <v>145</v>
      </c>
      <c r="B14" s="132"/>
      <c r="C14" s="132"/>
      <c r="D14" s="132"/>
      <c r="E14" s="132"/>
      <c r="F14" s="132"/>
      <c r="G14" s="132"/>
      <c r="H14" s="132"/>
      <c r="I14" s="136">
        <v>12700</v>
      </c>
      <c r="J14" s="136"/>
      <c r="K14" s="136"/>
      <c r="L14" s="134">
        <f t="shared" si="0"/>
        <v>3302</v>
      </c>
      <c r="M14" s="135">
        <f>I14*30/100+I14</f>
        <v>16510</v>
      </c>
    </row>
    <row r="15" spans="1:13" x14ac:dyDescent="0.2">
      <c r="A15" s="132" t="s">
        <v>146</v>
      </c>
      <c r="B15" s="132"/>
      <c r="C15" s="132"/>
      <c r="D15" s="132"/>
      <c r="E15" s="132"/>
      <c r="F15" s="132"/>
      <c r="G15" s="132"/>
      <c r="H15" s="132"/>
      <c r="I15" s="136">
        <v>10440</v>
      </c>
      <c r="J15" s="136"/>
      <c r="K15" s="136"/>
      <c r="L15" s="134">
        <f t="shared" si="0"/>
        <v>2714.4</v>
      </c>
      <c r="M15" s="135">
        <f>I15*30/100+I15</f>
        <v>13572</v>
      </c>
    </row>
    <row r="16" spans="1:13" x14ac:dyDescent="0.2">
      <c r="A16" s="132" t="s">
        <v>147</v>
      </c>
      <c r="B16" s="132"/>
      <c r="C16" s="132"/>
      <c r="D16" s="132"/>
      <c r="E16" s="132"/>
      <c r="F16" s="132"/>
      <c r="G16" s="132"/>
      <c r="H16" s="132"/>
      <c r="I16" s="136">
        <v>9003</v>
      </c>
      <c r="J16" s="136"/>
      <c r="K16" s="136"/>
      <c r="L16" s="134">
        <f t="shared" si="0"/>
        <v>2340.7799999999997</v>
      </c>
      <c r="M16" s="135">
        <f>I16*30/100+I16</f>
        <v>11703.9</v>
      </c>
    </row>
    <row r="17" spans="1:13" x14ac:dyDescent="0.2">
      <c r="A17" s="132" t="s">
        <v>148</v>
      </c>
      <c r="B17" s="132"/>
      <c r="C17" s="132"/>
      <c r="D17" s="132"/>
      <c r="E17" s="132"/>
      <c r="F17" s="132"/>
      <c r="G17" s="132"/>
      <c r="H17" s="132"/>
      <c r="I17" s="136">
        <v>8502</v>
      </c>
      <c r="J17" s="136"/>
      <c r="K17" s="136"/>
      <c r="L17" s="134">
        <f t="shared" si="0"/>
        <v>2210.52</v>
      </c>
      <c r="M17" s="135">
        <f>I17*30/100+I17</f>
        <v>11052.6</v>
      </c>
    </row>
    <row r="18" spans="1:13" x14ac:dyDescent="0.2">
      <c r="A18" s="132" t="s">
        <v>149</v>
      </c>
      <c r="B18" s="132"/>
      <c r="C18" s="132"/>
      <c r="D18" s="132"/>
      <c r="E18" s="132"/>
      <c r="F18" s="132"/>
      <c r="G18" s="132"/>
      <c r="H18" s="132"/>
      <c r="I18" s="136">
        <v>12700</v>
      </c>
      <c r="J18" s="136"/>
      <c r="K18" s="136"/>
      <c r="L18" s="134">
        <f t="shared" si="0"/>
        <v>3302</v>
      </c>
      <c r="M18" s="135">
        <f>I18*30/100+I18</f>
        <v>16510</v>
      </c>
    </row>
    <row r="19" spans="1:13" x14ac:dyDescent="0.2">
      <c r="A19" s="132" t="s">
        <v>150</v>
      </c>
      <c r="B19" s="132"/>
      <c r="C19" s="132"/>
      <c r="D19" s="132"/>
      <c r="E19" s="132"/>
      <c r="F19" s="132"/>
      <c r="G19" s="132"/>
      <c r="H19" s="132"/>
      <c r="I19" s="136">
        <v>13951</v>
      </c>
      <c r="J19" s="136"/>
      <c r="K19" s="136"/>
      <c r="L19" s="134">
        <f t="shared" si="0"/>
        <v>3627.2599999999998</v>
      </c>
      <c r="M19" s="135">
        <f>I19*30/100+I19</f>
        <v>18136.3</v>
      </c>
    </row>
    <row r="20" spans="1:13" x14ac:dyDescent="0.2">
      <c r="A20" s="132" t="s">
        <v>151</v>
      </c>
      <c r="B20" s="132"/>
      <c r="C20" s="132"/>
      <c r="D20" s="132"/>
      <c r="E20" s="132"/>
      <c r="F20" s="132"/>
      <c r="G20" s="132"/>
      <c r="H20" s="132"/>
      <c r="I20" s="136">
        <v>12027</v>
      </c>
      <c r="J20" s="136"/>
      <c r="K20" s="136"/>
      <c r="L20" s="134">
        <f t="shared" si="0"/>
        <v>3127.02</v>
      </c>
      <c r="M20" s="135">
        <f>I20*30/100+I20</f>
        <v>15635.1</v>
      </c>
    </row>
    <row r="21" spans="1:13" x14ac:dyDescent="0.2">
      <c r="A21" s="132" t="s">
        <v>152</v>
      </c>
      <c r="B21" s="132"/>
      <c r="C21" s="132"/>
      <c r="D21" s="132"/>
      <c r="E21" s="132"/>
      <c r="F21" s="132"/>
      <c r="G21" s="132"/>
      <c r="H21" s="132"/>
      <c r="I21" s="136">
        <v>11408</v>
      </c>
      <c r="J21" s="136"/>
      <c r="K21" s="136"/>
      <c r="L21" s="134">
        <f t="shared" si="0"/>
        <v>2966.08</v>
      </c>
      <c r="M21" s="135">
        <f>I21*30/100+I21</f>
        <v>14830.4</v>
      </c>
    </row>
    <row r="22" spans="1:13" x14ac:dyDescent="0.2">
      <c r="A22" s="132" t="s">
        <v>153</v>
      </c>
      <c r="B22" s="132"/>
      <c r="C22" s="132"/>
      <c r="D22" s="132"/>
      <c r="E22" s="132"/>
      <c r="F22" s="132"/>
      <c r="G22" s="132"/>
      <c r="H22" s="132"/>
      <c r="I22" s="136">
        <v>15013</v>
      </c>
      <c r="J22" s="136"/>
      <c r="K22" s="136"/>
      <c r="L22" s="134">
        <f t="shared" si="0"/>
        <v>3903.38</v>
      </c>
      <c r="M22" s="135">
        <f>I22*30/100+I22</f>
        <v>19516.900000000001</v>
      </c>
    </row>
    <row r="23" spans="1:13" x14ac:dyDescent="0.2">
      <c r="A23" s="132" t="s">
        <v>154</v>
      </c>
      <c r="B23" s="132"/>
      <c r="C23" s="132"/>
      <c r="D23" s="132"/>
      <c r="E23" s="132"/>
      <c r="F23" s="132"/>
      <c r="G23" s="132"/>
      <c r="H23" s="132"/>
      <c r="I23" s="136">
        <v>13184</v>
      </c>
      <c r="J23" s="136"/>
      <c r="K23" s="136"/>
      <c r="L23" s="134">
        <f t="shared" si="0"/>
        <v>3427.84</v>
      </c>
      <c r="M23" s="135">
        <f>I23*30/100+I23</f>
        <v>17139.2</v>
      </c>
    </row>
    <row r="24" spans="1:13" x14ac:dyDescent="0.2">
      <c r="A24" s="132" t="s">
        <v>155</v>
      </c>
      <c r="B24" s="132"/>
      <c r="C24" s="132"/>
      <c r="D24" s="132"/>
      <c r="E24" s="132"/>
      <c r="F24" s="132"/>
      <c r="G24" s="132"/>
      <c r="H24" s="132"/>
      <c r="I24" s="136">
        <v>18001</v>
      </c>
      <c r="J24" s="136"/>
      <c r="K24" s="136"/>
      <c r="L24" s="134">
        <f t="shared" si="0"/>
        <v>4680.26</v>
      </c>
      <c r="M24" s="135">
        <f>I24*30/100+I24</f>
        <v>23401.3</v>
      </c>
    </row>
    <row r="25" spans="1:13" x14ac:dyDescent="0.2">
      <c r="A25" s="132" t="s">
        <v>156</v>
      </c>
      <c r="B25" s="132"/>
      <c r="C25" s="132"/>
      <c r="D25" s="132"/>
      <c r="E25" s="132"/>
      <c r="F25" s="132"/>
      <c r="G25" s="132"/>
      <c r="H25" s="132"/>
      <c r="I25" s="136">
        <v>17112</v>
      </c>
      <c r="J25" s="136"/>
      <c r="K25" s="136"/>
      <c r="L25" s="134">
        <f t="shared" si="0"/>
        <v>4449.12</v>
      </c>
      <c r="M25" s="135">
        <f>I25*30/100+I25</f>
        <v>22245.599999999999</v>
      </c>
    </row>
    <row r="26" spans="1:13" x14ac:dyDescent="0.2">
      <c r="A26" s="132" t="s">
        <v>157</v>
      </c>
      <c r="B26" s="132"/>
      <c r="C26" s="132"/>
      <c r="D26" s="132"/>
      <c r="E26" s="132"/>
      <c r="F26" s="132"/>
      <c r="G26" s="132"/>
      <c r="H26" s="132"/>
      <c r="I26" s="136">
        <v>15562</v>
      </c>
      <c r="J26" s="136"/>
      <c r="K26" s="136"/>
      <c r="L26" s="134">
        <f t="shared" si="0"/>
        <v>4046.12</v>
      </c>
      <c r="M26" s="135">
        <f>I26*30/100+I26</f>
        <v>20230.599999999999</v>
      </c>
    </row>
    <row r="27" spans="1:13" x14ac:dyDescent="0.2">
      <c r="A27" s="132" t="s">
        <v>158</v>
      </c>
      <c r="B27" s="132"/>
      <c r="C27" s="132"/>
      <c r="D27" s="132"/>
      <c r="E27" s="132"/>
      <c r="F27" s="132"/>
      <c r="G27" s="132"/>
      <c r="H27" s="132"/>
      <c r="I27" s="136">
        <v>24016</v>
      </c>
      <c r="J27" s="136"/>
      <c r="K27" s="136"/>
      <c r="L27" s="134">
        <f t="shared" si="0"/>
        <v>6244.16</v>
      </c>
      <c r="M27" s="135">
        <f>I27*30/100+I27</f>
        <v>31220.799999999999</v>
      </c>
    </row>
    <row r="28" spans="1:13" ht="13.5" thickBot="1" x14ac:dyDescent="0.25">
      <c r="A28" s="137" t="s">
        <v>159</v>
      </c>
      <c r="B28" s="137"/>
      <c r="C28" s="137"/>
      <c r="D28" s="137"/>
      <c r="E28" s="137"/>
      <c r="F28" s="137"/>
      <c r="G28" s="137"/>
      <c r="H28" s="137"/>
      <c r="I28" s="138">
        <v>22817</v>
      </c>
      <c r="J28" s="138"/>
      <c r="K28" s="138"/>
      <c r="L28" s="139">
        <f t="shared" si="0"/>
        <v>5932.42</v>
      </c>
      <c r="M28" s="140">
        <f>I28*30/100+I28</f>
        <v>29662.1</v>
      </c>
    </row>
    <row r="29" spans="1:13" ht="13.5" thickBot="1" x14ac:dyDescent="0.25">
      <c r="A29" s="141" t="s">
        <v>42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3"/>
    </row>
    <row r="30" spans="1:13" x14ac:dyDescent="0.2">
      <c r="A30" s="155" t="s">
        <v>160</v>
      </c>
      <c r="B30" s="156"/>
      <c r="C30" s="156"/>
      <c r="D30" s="156"/>
      <c r="E30" s="156"/>
      <c r="F30" s="156"/>
      <c r="G30" s="156"/>
      <c r="H30" s="157"/>
      <c r="I30" s="129">
        <v>14483</v>
      </c>
      <c r="J30" s="129"/>
      <c r="K30" s="129"/>
      <c r="L30" s="130">
        <f>M30/5</f>
        <v>3765.5800000000004</v>
      </c>
      <c r="M30" s="131">
        <f>I30*30/100+I30</f>
        <v>18827.900000000001</v>
      </c>
    </row>
    <row r="31" spans="1:13" x14ac:dyDescent="0.2">
      <c r="A31" s="152" t="s">
        <v>161</v>
      </c>
      <c r="B31" s="153"/>
      <c r="C31" s="153"/>
      <c r="D31" s="153"/>
      <c r="E31" s="153"/>
      <c r="F31" s="153"/>
      <c r="G31" s="153"/>
      <c r="H31" s="154"/>
      <c r="I31" s="136">
        <v>8174</v>
      </c>
      <c r="J31" s="136"/>
      <c r="K31" s="136"/>
      <c r="L31" s="134">
        <f t="shared" ref="L31:L54" si="1">M31/5</f>
        <v>2125.2400000000002</v>
      </c>
      <c r="M31" s="135">
        <f>I31*30/100+I31</f>
        <v>10626.2</v>
      </c>
    </row>
    <row r="32" spans="1:13" x14ac:dyDescent="0.2">
      <c r="A32" s="152" t="s">
        <v>162</v>
      </c>
      <c r="B32" s="153"/>
      <c r="C32" s="153"/>
      <c r="D32" s="153"/>
      <c r="E32" s="153"/>
      <c r="F32" s="153"/>
      <c r="G32" s="153"/>
      <c r="H32" s="154"/>
      <c r="I32" s="136">
        <v>12512</v>
      </c>
      <c r="J32" s="136"/>
      <c r="K32" s="136"/>
      <c r="L32" s="134">
        <f t="shared" si="1"/>
        <v>3253.12</v>
      </c>
      <c r="M32" s="135">
        <f>I32*30/100+I32</f>
        <v>16265.6</v>
      </c>
    </row>
    <row r="33" spans="1:13" x14ac:dyDescent="0.2">
      <c r="A33" s="152" t="s">
        <v>163</v>
      </c>
      <c r="B33" s="153"/>
      <c r="C33" s="153"/>
      <c r="D33" s="153"/>
      <c r="E33" s="153"/>
      <c r="F33" s="153"/>
      <c r="G33" s="153"/>
      <c r="H33" s="154"/>
      <c r="I33" s="136">
        <v>8174</v>
      </c>
      <c r="J33" s="136"/>
      <c r="K33" s="136"/>
      <c r="L33" s="134">
        <f t="shared" si="1"/>
        <v>2125.2400000000002</v>
      </c>
      <c r="M33" s="135">
        <f>I33*30/100+I33</f>
        <v>10626.2</v>
      </c>
    </row>
    <row r="34" spans="1:13" x14ac:dyDescent="0.2">
      <c r="A34" s="152" t="s">
        <v>164</v>
      </c>
      <c r="B34" s="153"/>
      <c r="C34" s="153"/>
      <c r="D34" s="153"/>
      <c r="E34" s="153"/>
      <c r="F34" s="153"/>
      <c r="G34" s="153"/>
      <c r="H34" s="154"/>
      <c r="I34" s="136">
        <v>3163</v>
      </c>
      <c r="J34" s="136"/>
      <c r="K34" s="136"/>
      <c r="L34" s="134">
        <f t="shared" si="1"/>
        <v>822.37999999999988</v>
      </c>
      <c r="M34" s="135">
        <f>I34*30/100+I34</f>
        <v>4111.8999999999996</v>
      </c>
    </row>
    <row r="35" spans="1:13" x14ac:dyDescent="0.2">
      <c r="A35" s="152" t="s">
        <v>165</v>
      </c>
      <c r="B35" s="153"/>
      <c r="C35" s="153"/>
      <c r="D35" s="153"/>
      <c r="E35" s="153"/>
      <c r="F35" s="153"/>
      <c r="G35" s="153"/>
      <c r="H35" s="154"/>
      <c r="I35" s="133">
        <v>567</v>
      </c>
      <c r="J35" s="133"/>
      <c r="K35" s="133"/>
      <c r="L35" s="134">
        <f t="shared" si="1"/>
        <v>147.42000000000002</v>
      </c>
      <c r="M35" s="135">
        <f>I35*30/100+I35</f>
        <v>737.1</v>
      </c>
    </row>
    <row r="36" spans="1:13" x14ac:dyDescent="0.2">
      <c r="A36" s="152" t="s">
        <v>166</v>
      </c>
      <c r="B36" s="153"/>
      <c r="C36" s="153"/>
      <c r="D36" s="153"/>
      <c r="E36" s="153"/>
      <c r="F36" s="153"/>
      <c r="G36" s="153"/>
      <c r="H36" s="154"/>
      <c r="I36" s="136">
        <v>2084</v>
      </c>
      <c r="J36" s="136"/>
      <c r="K36" s="136"/>
      <c r="L36" s="134">
        <f t="shared" si="1"/>
        <v>541.83999999999992</v>
      </c>
      <c r="M36" s="135">
        <f>I36*30/100+I36</f>
        <v>2709.2</v>
      </c>
    </row>
    <row r="37" spans="1:13" x14ac:dyDescent="0.2">
      <c r="A37" s="152" t="s">
        <v>167</v>
      </c>
      <c r="B37" s="153"/>
      <c r="C37" s="153"/>
      <c r="D37" s="153"/>
      <c r="E37" s="153"/>
      <c r="F37" s="153"/>
      <c r="G37" s="153"/>
      <c r="H37" s="154"/>
      <c r="I37" s="136">
        <v>2380</v>
      </c>
      <c r="J37" s="136"/>
      <c r="K37" s="136"/>
      <c r="L37" s="134">
        <f t="shared" si="1"/>
        <v>618.79999999999995</v>
      </c>
      <c r="M37" s="135">
        <f>I37*30/100+I37</f>
        <v>3094</v>
      </c>
    </row>
    <row r="38" spans="1:13" x14ac:dyDescent="0.2">
      <c r="A38" s="152" t="s">
        <v>168</v>
      </c>
      <c r="B38" s="153"/>
      <c r="C38" s="153"/>
      <c r="D38" s="153"/>
      <c r="E38" s="153"/>
      <c r="F38" s="153"/>
      <c r="G38" s="153"/>
      <c r="H38" s="154"/>
      <c r="I38" s="136">
        <v>4284</v>
      </c>
      <c r="J38" s="136"/>
      <c r="K38" s="136"/>
      <c r="L38" s="134">
        <f t="shared" si="1"/>
        <v>1113.8399999999999</v>
      </c>
      <c r="M38" s="135">
        <f>I38*30/100+I38</f>
        <v>5569.2</v>
      </c>
    </row>
    <row r="39" spans="1:13" x14ac:dyDescent="0.2">
      <c r="A39" s="152" t="s">
        <v>169</v>
      </c>
      <c r="B39" s="153"/>
      <c r="C39" s="153"/>
      <c r="D39" s="153"/>
      <c r="E39" s="153"/>
      <c r="F39" s="153"/>
      <c r="G39" s="153"/>
      <c r="H39" s="154"/>
      <c r="I39" s="136">
        <v>2385</v>
      </c>
      <c r="J39" s="136"/>
      <c r="K39" s="136"/>
      <c r="L39" s="134">
        <f t="shared" si="1"/>
        <v>620.1</v>
      </c>
      <c r="M39" s="135">
        <f>I39*30/100+I39</f>
        <v>3100.5</v>
      </c>
    </row>
    <row r="40" spans="1:13" x14ac:dyDescent="0.2">
      <c r="A40" s="152" t="s">
        <v>170</v>
      </c>
      <c r="B40" s="153"/>
      <c r="C40" s="153"/>
      <c r="D40" s="153"/>
      <c r="E40" s="153"/>
      <c r="F40" s="153"/>
      <c r="G40" s="153"/>
      <c r="H40" s="154"/>
      <c r="I40" s="136">
        <v>2982</v>
      </c>
      <c r="J40" s="136"/>
      <c r="K40" s="136"/>
      <c r="L40" s="134">
        <f t="shared" si="1"/>
        <v>775.31999999999994</v>
      </c>
      <c r="M40" s="135">
        <f>I40*30/100+I40</f>
        <v>3876.6</v>
      </c>
    </row>
    <row r="41" spans="1:13" x14ac:dyDescent="0.2">
      <c r="A41" s="152" t="s">
        <v>171</v>
      </c>
      <c r="B41" s="153"/>
      <c r="C41" s="153"/>
      <c r="D41" s="153"/>
      <c r="E41" s="153"/>
      <c r="F41" s="153"/>
      <c r="G41" s="153"/>
      <c r="H41" s="154"/>
      <c r="I41" s="136">
        <v>5761</v>
      </c>
      <c r="J41" s="136"/>
      <c r="K41" s="136"/>
      <c r="L41" s="134">
        <f t="shared" si="1"/>
        <v>1497.8600000000001</v>
      </c>
      <c r="M41" s="135">
        <f>I41*30/100+I41</f>
        <v>7489.3</v>
      </c>
    </row>
    <row r="42" spans="1:13" x14ac:dyDescent="0.2">
      <c r="A42" s="152" t="s">
        <v>172</v>
      </c>
      <c r="B42" s="153"/>
      <c r="C42" s="153"/>
      <c r="D42" s="153"/>
      <c r="E42" s="153"/>
      <c r="F42" s="153"/>
      <c r="G42" s="153"/>
      <c r="H42" s="154"/>
      <c r="I42" s="136">
        <v>3179</v>
      </c>
      <c r="J42" s="136"/>
      <c r="K42" s="136"/>
      <c r="L42" s="134">
        <f t="shared" si="1"/>
        <v>826.54</v>
      </c>
      <c r="M42" s="135">
        <f>I42*30/100+I42</f>
        <v>4132.7</v>
      </c>
    </row>
    <row r="43" spans="1:13" x14ac:dyDescent="0.2">
      <c r="A43" s="152" t="s">
        <v>173</v>
      </c>
      <c r="B43" s="153"/>
      <c r="C43" s="153"/>
      <c r="D43" s="153"/>
      <c r="E43" s="153"/>
      <c r="F43" s="153"/>
      <c r="G43" s="153"/>
      <c r="H43" s="154"/>
      <c r="I43" s="136">
        <v>6832</v>
      </c>
      <c r="J43" s="136"/>
      <c r="K43" s="136"/>
      <c r="L43" s="134">
        <f t="shared" si="1"/>
        <v>1776.3200000000002</v>
      </c>
      <c r="M43" s="135">
        <f>I43*30/100+I43</f>
        <v>8881.6</v>
      </c>
    </row>
    <row r="44" spans="1:13" x14ac:dyDescent="0.2">
      <c r="A44" s="152" t="s">
        <v>174</v>
      </c>
      <c r="B44" s="153"/>
      <c r="C44" s="153"/>
      <c r="D44" s="153"/>
      <c r="E44" s="153"/>
      <c r="F44" s="153"/>
      <c r="G44" s="153"/>
      <c r="H44" s="154"/>
      <c r="I44" s="136">
        <v>4040</v>
      </c>
      <c r="J44" s="136"/>
      <c r="K44" s="136"/>
      <c r="L44" s="134">
        <f t="shared" si="1"/>
        <v>1050.4000000000001</v>
      </c>
      <c r="M44" s="135">
        <f>I44*30/100+I44</f>
        <v>5252</v>
      </c>
    </row>
    <row r="45" spans="1:13" x14ac:dyDescent="0.2">
      <c r="A45" s="152" t="s">
        <v>175</v>
      </c>
      <c r="B45" s="153"/>
      <c r="C45" s="153"/>
      <c r="D45" s="153"/>
      <c r="E45" s="153"/>
      <c r="F45" s="153"/>
      <c r="G45" s="153"/>
      <c r="H45" s="154"/>
      <c r="I45" s="136">
        <v>8348</v>
      </c>
      <c r="J45" s="136"/>
      <c r="K45" s="136"/>
      <c r="L45" s="134">
        <f t="shared" si="1"/>
        <v>2170.48</v>
      </c>
      <c r="M45" s="135">
        <f>I45*30/100+I45</f>
        <v>10852.4</v>
      </c>
    </row>
    <row r="46" spans="1:13" x14ac:dyDescent="0.2">
      <c r="A46" s="152" t="s">
        <v>176</v>
      </c>
      <c r="B46" s="153"/>
      <c r="C46" s="153"/>
      <c r="D46" s="153"/>
      <c r="E46" s="153"/>
      <c r="F46" s="153"/>
      <c r="G46" s="153"/>
      <c r="H46" s="154"/>
      <c r="I46" s="136">
        <v>4214</v>
      </c>
      <c r="J46" s="136"/>
      <c r="K46" s="136"/>
      <c r="L46" s="134">
        <f t="shared" si="1"/>
        <v>1095.6399999999999</v>
      </c>
      <c r="M46" s="135">
        <f>I46*30/100+I46</f>
        <v>5478.2</v>
      </c>
    </row>
    <row r="47" spans="1:13" x14ac:dyDescent="0.2">
      <c r="A47" s="152" t="s">
        <v>177</v>
      </c>
      <c r="B47" s="153"/>
      <c r="C47" s="153"/>
      <c r="D47" s="153"/>
      <c r="E47" s="153"/>
      <c r="F47" s="153"/>
      <c r="G47" s="153"/>
      <c r="H47" s="154"/>
      <c r="I47" s="136">
        <v>11857</v>
      </c>
      <c r="J47" s="136"/>
      <c r="K47" s="136"/>
      <c r="L47" s="134">
        <f t="shared" si="1"/>
        <v>3082.82</v>
      </c>
      <c r="M47" s="135">
        <f>I47*30/100+I47</f>
        <v>15414.1</v>
      </c>
    </row>
    <row r="48" spans="1:13" x14ac:dyDescent="0.2">
      <c r="A48" s="152" t="s">
        <v>178</v>
      </c>
      <c r="B48" s="153"/>
      <c r="C48" s="153"/>
      <c r="D48" s="153"/>
      <c r="E48" s="153"/>
      <c r="F48" s="153"/>
      <c r="G48" s="153"/>
      <c r="H48" s="154"/>
      <c r="I48" s="136">
        <v>6600</v>
      </c>
      <c r="J48" s="136"/>
      <c r="K48" s="136"/>
      <c r="L48" s="134">
        <f t="shared" si="1"/>
        <v>1716</v>
      </c>
      <c r="M48" s="135">
        <f>I48*30/100+I48</f>
        <v>8580</v>
      </c>
    </row>
    <row r="49" spans="1:13" x14ac:dyDescent="0.2">
      <c r="A49" s="152" t="s">
        <v>179</v>
      </c>
      <c r="B49" s="153"/>
      <c r="C49" s="153"/>
      <c r="D49" s="153"/>
      <c r="E49" s="153"/>
      <c r="F49" s="153"/>
      <c r="G49" s="153"/>
      <c r="H49" s="154"/>
      <c r="I49" s="136">
        <v>7560</v>
      </c>
      <c r="J49" s="136"/>
      <c r="K49" s="136"/>
      <c r="L49" s="134">
        <f t="shared" si="1"/>
        <v>1965.6</v>
      </c>
      <c r="M49" s="135">
        <f>I49*30/100+I49</f>
        <v>9828</v>
      </c>
    </row>
    <row r="50" spans="1:13" x14ac:dyDescent="0.2">
      <c r="A50" s="152" t="s">
        <v>180</v>
      </c>
      <c r="B50" s="153"/>
      <c r="C50" s="153"/>
      <c r="D50" s="153"/>
      <c r="E50" s="153"/>
      <c r="F50" s="153"/>
      <c r="G50" s="153"/>
      <c r="H50" s="154"/>
      <c r="I50" s="136">
        <v>4600</v>
      </c>
      <c r="J50" s="136"/>
      <c r="K50" s="136"/>
      <c r="L50" s="134">
        <f t="shared" si="1"/>
        <v>1196</v>
      </c>
      <c r="M50" s="135">
        <f>I50*30/100+I50</f>
        <v>5980</v>
      </c>
    </row>
    <row r="51" spans="1:13" x14ac:dyDescent="0.2">
      <c r="A51" s="152" t="s">
        <v>181</v>
      </c>
      <c r="B51" s="153"/>
      <c r="C51" s="153"/>
      <c r="D51" s="153"/>
      <c r="E51" s="153"/>
      <c r="F51" s="153"/>
      <c r="G51" s="153"/>
      <c r="H51" s="154"/>
      <c r="I51" s="136">
        <v>1380</v>
      </c>
      <c r="J51" s="136"/>
      <c r="K51" s="136"/>
      <c r="L51" s="134">
        <f t="shared" si="1"/>
        <v>358.8</v>
      </c>
      <c r="M51" s="135">
        <f>I51*30/100+I51</f>
        <v>1794</v>
      </c>
    </row>
    <row r="52" spans="1:13" x14ac:dyDescent="0.2">
      <c r="A52" s="152" t="s">
        <v>182</v>
      </c>
      <c r="B52" s="153"/>
      <c r="C52" s="153"/>
      <c r="D52" s="153"/>
      <c r="E52" s="153"/>
      <c r="F52" s="153"/>
      <c r="G52" s="153"/>
      <c r="H52" s="154"/>
      <c r="I52" s="136">
        <v>1813</v>
      </c>
      <c r="J52" s="136"/>
      <c r="K52" s="136"/>
      <c r="L52" s="134">
        <f t="shared" si="1"/>
        <v>471.38</v>
      </c>
      <c r="M52" s="135">
        <f>I52*30/100+I52</f>
        <v>2356.9</v>
      </c>
    </row>
    <row r="53" spans="1:13" x14ac:dyDescent="0.2">
      <c r="A53" s="152" t="s">
        <v>183</v>
      </c>
      <c r="B53" s="153"/>
      <c r="C53" s="153"/>
      <c r="D53" s="153"/>
      <c r="E53" s="153"/>
      <c r="F53" s="153"/>
      <c r="G53" s="153"/>
      <c r="H53" s="154"/>
      <c r="I53" s="136">
        <v>2297</v>
      </c>
      <c r="J53" s="136"/>
      <c r="K53" s="136"/>
      <c r="L53" s="134">
        <f t="shared" si="1"/>
        <v>597.22</v>
      </c>
      <c r="M53" s="135">
        <f>I53*30/100+I53</f>
        <v>2986.1</v>
      </c>
    </row>
    <row r="54" spans="1:13" ht="13.5" thickBot="1" x14ac:dyDescent="0.25">
      <c r="A54" s="158" t="s">
        <v>184</v>
      </c>
      <c r="B54" s="159"/>
      <c r="C54" s="159"/>
      <c r="D54" s="159"/>
      <c r="E54" s="159"/>
      <c r="F54" s="159"/>
      <c r="G54" s="159"/>
      <c r="H54" s="160"/>
      <c r="I54" s="138">
        <v>3610</v>
      </c>
      <c r="J54" s="138"/>
      <c r="K54" s="138"/>
      <c r="L54" s="139">
        <f t="shared" si="1"/>
        <v>938.6</v>
      </c>
      <c r="M54" s="144">
        <f>I54*30/100+I54</f>
        <v>4693</v>
      </c>
    </row>
    <row r="55" spans="1:13" ht="13.5" thickBot="1" x14ac:dyDescent="0.25">
      <c r="A55" s="141" t="s">
        <v>185</v>
      </c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3"/>
    </row>
    <row r="56" spans="1:13" x14ac:dyDescent="0.2">
      <c r="A56" s="128" t="s">
        <v>186</v>
      </c>
      <c r="B56" s="128"/>
      <c r="C56" s="128"/>
      <c r="D56" s="128"/>
      <c r="E56" s="128"/>
      <c r="F56" s="128"/>
      <c r="G56" s="128"/>
      <c r="H56" s="128"/>
      <c r="I56" s="129">
        <v>24828</v>
      </c>
      <c r="J56" s="129"/>
      <c r="K56" s="129"/>
      <c r="L56" s="130">
        <f>M56/5</f>
        <v>6455.2800000000007</v>
      </c>
      <c r="M56" s="131">
        <f>I56*30/100+I56</f>
        <v>32276.400000000001</v>
      </c>
    </row>
    <row r="57" spans="1:13" x14ac:dyDescent="0.2">
      <c r="A57" s="132" t="s">
        <v>187</v>
      </c>
      <c r="B57" s="132"/>
      <c r="C57" s="132"/>
      <c r="D57" s="132"/>
      <c r="E57" s="132"/>
      <c r="F57" s="132"/>
      <c r="G57" s="132"/>
      <c r="H57" s="132"/>
      <c r="I57" s="136">
        <v>30333</v>
      </c>
      <c r="J57" s="136"/>
      <c r="K57" s="136"/>
      <c r="L57" s="134">
        <f t="shared" ref="L57:L62" si="2">M57/5</f>
        <v>7886.58</v>
      </c>
      <c r="M57" s="135">
        <f>I57*30/100+I57</f>
        <v>39432.9</v>
      </c>
    </row>
    <row r="58" spans="1:13" x14ac:dyDescent="0.2">
      <c r="A58" s="132" t="s">
        <v>188</v>
      </c>
      <c r="B58" s="132"/>
      <c r="C58" s="132"/>
      <c r="D58" s="132"/>
      <c r="E58" s="132"/>
      <c r="F58" s="132"/>
      <c r="G58" s="132"/>
      <c r="H58" s="132"/>
      <c r="I58" s="136">
        <v>9250</v>
      </c>
      <c r="J58" s="136"/>
      <c r="K58" s="136"/>
      <c r="L58" s="134">
        <f t="shared" si="2"/>
        <v>2405</v>
      </c>
      <c r="M58" s="135">
        <f>I58*30/100+I58</f>
        <v>12025</v>
      </c>
    </row>
    <row r="59" spans="1:13" x14ac:dyDescent="0.2">
      <c r="A59" s="132" t="s">
        <v>189</v>
      </c>
      <c r="B59" s="132"/>
      <c r="C59" s="132"/>
      <c r="D59" s="132"/>
      <c r="E59" s="132"/>
      <c r="F59" s="132"/>
      <c r="G59" s="132"/>
      <c r="H59" s="132"/>
      <c r="I59" s="136">
        <v>12245</v>
      </c>
      <c r="J59" s="136"/>
      <c r="K59" s="136"/>
      <c r="L59" s="134">
        <f t="shared" si="2"/>
        <v>3183.7</v>
      </c>
      <c r="M59" s="135">
        <f>I59*30/100+I59</f>
        <v>15918.5</v>
      </c>
    </row>
    <row r="60" spans="1:13" x14ac:dyDescent="0.2">
      <c r="A60" s="132" t="s">
        <v>190</v>
      </c>
      <c r="B60" s="132"/>
      <c r="C60" s="132"/>
      <c r="D60" s="132"/>
      <c r="E60" s="132"/>
      <c r="F60" s="132"/>
      <c r="G60" s="132"/>
      <c r="H60" s="132"/>
      <c r="I60" s="136">
        <v>15262</v>
      </c>
      <c r="J60" s="136"/>
      <c r="K60" s="136"/>
      <c r="L60" s="134">
        <f t="shared" si="2"/>
        <v>3968.12</v>
      </c>
      <c r="M60" s="135">
        <f>I60*30/100+I60</f>
        <v>19840.599999999999</v>
      </c>
    </row>
    <row r="61" spans="1:13" x14ac:dyDescent="0.2">
      <c r="A61" s="132" t="s">
        <v>191</v>
      </c>
      <c r="B61" s="132"/>
      <c r="C61" s="132"/>
      <c r="D61" s="132"/>
      <c r="E61" s="132"/>
      <c r="F61" s="132"/>
      <c r="G61" s="132"/>
      <c r="H61" s="132"/>
      <c r="I61" s="136">
        <v>19234</v>
      </c>
      <c r="J61" s="136"/>
      <c r="K61" s="136"/>
      <c r="L61" s="134">
        <f t="shared" si="2"/>
        <v>5000.84</v>
      </c>
      <c r="M61" s="135">
        <f>I61*30/100+I61</f>
        <v>25004.2</v>
      </c>
    </row>
    <row r="62" spans="1:13" ht="13.5" thickBot="1" x14ac:dyDescent="0.25">
      <c r="A62" s="137" t="s">
        <v>192</v>
      </c>
      <c r="B62" s="137"/>
      <c r="C62" s="137"/>
      <c r="D62" s="137"/>
      <c r="E62" s="137"/>
      <c r="F62" s="137"/>
      <c r="G62" s="137"/>
      <c r="H62" s="137"/>
      <c r="I62" s="138">
        <v>4400</v>
      </c>
      <c r="J62" s="138"/>
      <c r="K62" s="138"/>
      <c r="L62" s="139">
        <f t="shared" si="2"/>
        <v>1144</v>
      </c>
      <c r="M62" s="140">
        <f>I62*30/100+I62</f>
        <v>5720</v>
      </c>
    </row>
    <row r="63" spans="1:13" ht="13.5" thickBot="1" x14ac:dyDescent="0.25">
      <c r="A63" s="141" t="s">
        <v>193</v>
      </c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3"/>
    </row>
    <row r="64" spans="1:13" x14ac:dyDescent="0.2">
      <c r="A64" s="128" t="s">
        <v>194</v>
      </c>
      <c r="B64" s="128"/>
      <c r="C64" s="128"/>
      <c r="D64" s="128"/>
      <c r="E64" s="128"/>
      <c r="F64" s="128"/>
      <c r="G64" s="128"/>
      <c r="H64" s="128"/>
      <c r="I64" s="129">
        <v>1134</v>
      </c>
      <c r="J64" s="129"/>
      <c r="K64" s="129"/>
      <c r="L64" s="130">
        <f>M64/5</f>
        <v>294.84000000000003</v>
      </c>
      <c r="M64" s="131">
        <f>I64*30/100+I64</f>
        <v>1474.2</v>
      </c>
    </row>
    <row r="65" spans="1:13" x14ac:dyDescent="0.2">
      <c r="A65" s="132" t="s">
        <v>195</v>
      </c>
      <c r="B65" s="132"/>
      <c r="C65" s="132"/>
      <c r="D65" s="132"/>
      <c r="E65" s="132"/>
      <c r="F65" s="132"/>
      <c r="G65" s="132"/>
      <c r="H65" s="132"/>
      <c r="I65" s="136">
        <v>1535</v>
      </c>
      <c r="J65" s="136"/>
      <c r="K65" s="136"/>
      <c r="L65" s="134">
        <f t="shared" ref="L65:L79" si="3">M65/5</f>
        <v>399.1</v>
      </c>
      <c r="M65" s="135">
        <f>I65*30/100+I65</f>
        <v>1995.5</v>
      </c>
    </row>
    <row r="66" spans="1:13" x14ac:dyDescent="0.2">
      <c r="A66" s="132" t="s">
        <v>196</v>
      </c>
      <c r="B66" s="132"/>
      <c r="C66" s="132"/>
      <c r="D66" s="132"/>
      <c r="E66" s="132"/>
      <c r="F66" s="132"/>
      <c r="G66" s="132"/>
      <c r="H66" s="132"/>
      <c r="I66" s="136">
        <v>4651</v>
      </c>
      <c r="J66" s="136"/>
      <c r="K66" s="136"/>
      <c r="L66" s="134">
        <f t="shared" si="3"/>
        <v>1209.26</v>
      </c>
      <c r="M66" s="135">
        <f>I66*30/100+I66</f>
        <v>6046.3</v>
      </c>
    </row>
    <row r="67" spans="1:13" x14ac:dyDescent="0.2">
      <c r="A67" s="132" t="s">
        <v>197</v>
      </c>
      <c r="B67" s="132"/>
      <c r="C67" s="132"/>
      <c r="D67" s="132"/>
      <c r="E67" s="132"/>
      <c r="F67" s="132"/>
      <c r="G67" s="132"/>
      <c r="H67" s="132"/>
      <c r="I67" s="136">
        <v>25100</v>
      </c>
      <c r="J67" s="136"/>
      <c r="K67" s="136"/>
      <c r="L67" s="134">
        <f t="shared" si="3"/>
        <v>6526</v>
      </c>
      <c r="M67" s="135">
        <f>I67*30/100+I67</f>
        <v>32630</v>
      </c>
    </row>
    <row r="68" spans="1:13" x14ac:dyDescent="0.2">
      <c r="A68" s="132" t="s">
        <v>198</v>
      </c>
      <c r="B68" s="132"/>
      <c r="C68" s="132"/>
      <c r="D68" s="132"/>
      <c r="E68" s="132"/>
      <c r="F68" s="132"/>
      <c r="G68" s="132"/>
      <c r="H68" s="132"/>
      <c r="I68" s="136">
        <v>31205</v>
      </c>
      <c r="J68" s="136"/>
      <c r="K68" s="136"/>
      <c r="L68" s="134">
        <f t="shared" si="3"/>
        <v>8113.3</v>
      </c>
      <c r="M68" s="135">
        <f>I68*30/100+I68</f>
        <v>40566.5</v>
      </c>
    </row>
    <row r="69" spans="1:13" x14ac:dyDescent="0.2">
      <c r="A69" s="132" t="s">
        <v>199</v>
      </c>
      <c r="B69" s="132"/>
      <c r="C69" s="132"/>
      <c r="D69" s="132"/>
      <c r="E69" s="132"/>
      <c r="F69" s="132"/>
      <c r="G69" s="132"/>
      <c r="H69" s="132"/>
      <c r="I69" s="136">
        <v>29719</v>
      </c>
      <c r="J69" s="136"/>
      <c r="K69" s="136"/>
      <c r="L69" s="134">
        <f t="shared" si="3"/>
        <v>7726.94</v>
      </c>
      <c r="M69" s="135">
        <f>I69*30/100+I69</f>
        <v>38634.699999999997</v>
      </c>
    </row>
    <row r="70" spans="1:13" x14ac:dyDescent="0.2">
      <c r="A70" s="132" t="s">
        <v>200</v>
      </c>
      <c r="B70" s="132"/>
      <c r="C70" s="132"/>
      <c r="D70" s="132"/>
      <c r="E70" s="132"/>
      <c r="F70" s="132"/>
      <c r="G70" s="132"/>
      <c r="H70" s="132"/>
      <c r="I70" s="136">
        <v>28021</v>
      </c>
      <c r="J70" s="136"/>
      <c r="K70" s="136"/>
      <c r="L70" s="134">
        <f t="shared" si="3"/>
        <v>7285.4600000000009</v>
      </c>
      <c r="M70" s="135">
        <f>I70*30/100+I70</f>
        <v>36427.300000000003</v>
      </c>
    </row>
    <row r="71" spans="1:13" x14ac:dyDescent="0.2">
      <c r="A71" s="132" t="s">
        <v>201</v>
      </c>
      <c r="B71" s="132"/>
      <c r="C71" s="132"/>
      <c r="D71" s="132"/>
      <c r="E71" s="132"/>
      <c r="F71" s="132"/>
      <c r="G71" s="132"/>
      <c r="H71" s="132"/>
      <c r="I71" s="136">
        <v>35663</v>
      </c>
      <c r="J71" s="136"/>
      <c r="K71" s="136"/>
      <c r="L71" s="134">
        <f t="shared" si="3"/>
        <v>9272.380000000001</v>
      </c>
      <c r="M71" s="135">
        <f>I71*30/100+I71</f>
        <v>46361.9</v>
      </c>
    </row>
    <row r="72" spans="1:13" x14ac:dyDescent="0.2">
      <c r="A72" s="132" t="s">
        <v>202</v>
      </c>
      <c r="B72" s="132"/>
      <c r="C72" s="132"/>
      <c r="D72" s="132"/>
      <c r="E72" s="132"/>
      <c r="F72" s="132"/>
      <c r="G72" s="132"/>
      <c r="H72" s="132"/>
      <c r="I72" s="136">
        <v>33167</v>
      </c>
      <c r="J72" s="136"/>
      <c r="K72" s="136"/>
      <c r="L72" s="134">
        <f t="shared" si="3"/>
        <v>8623.42</v>
      </c>
      <c r="M72" s="135">
        <f>I72*30/100+I72</f>
        <v>43117.1</v>
      </c>
    </row>
    <row r="73" spans="1:13" x14ac:dyDescent="0.2">
      <c r="A73" s="132" t="s">
        <v>203</v>
      </c>
      <c r="B73" s="132"/>
      <c r="C73" s="132"/>
      <c r="D73" s="132"/>
      <c r="E73" s="132"/>
      <c r="F73" s="132"/>
      <c r="G73" s="132"/>
      <c r="H73" s="132"/>
      <c r="I73" s="136">
        <v>4964</v>
      </c>
      <c r="J73" s="136"/>
      <c r="K73" s="136"/>
      <c r="L73" s="134">
        <f t="shared" si="3"/>
        <v>1290.6399999999999</v>
      </c>
      <c r="M73" s="135">
        <f>I73*30/100+I73</f>
        <v>6453.2</v>
      </c>
    </row>
    <row r="74" spans="1:13" x14ac:dyDescent="0.2">
      <c r="A74" s="132" t="s">
        <v>204</v>
      </c>
      <c r="B74" s="132"/>
      <c r="C74" s="132"/>
      <c r="D74" s="132"/>
      <c r="E74" s="132"/>
      <c r="F74" s="132"/>
      <c r="G74" s="132"/>
      <c r="H74" s="132"/>
      <c r="I74" s="136">
        <v>6321</v>
      </c>
      <c r="J74" s="136"/>
      <c r="K74" s="136"/>
      <c r="L74" s="134">
        <f t="shared" si="3"/>
        <v>1643.4599999999998</v>
      </c>
      <c r="M74" s="135">
        <f>I74*30/100+I74</f>
        <v>8217.2999999999993</v>
      </c>
    </row>
    <row r="75" spans="1:13" x14ac:dyDescent="0.2">
      <c r="A75" s="132" t="s">
        <v>205</v>
      </c>
      <c r="B75" s="132"/>
      <c r="C75" s="132"/>
      <c r="D75" s="132"/>
      <c r="E75" s="132"/>
      <c r="F75" s="132"/>
      <c r="G75" s="132"/>
      <c r="H75" s="132"/>
      <c r="I75" s="136">
        <v>7486</v>
      </c>
      <c r="J75" s="136"/>
      <c r="K75" s="136"/>
      <c r="L75" s="134">
        <f t="shared" si="3"/>
        <v>1946.36</v>
      </c>
      <c r="M75" s="135">
        <f>I75*30/100+I75</f>
        <v>9731.7999999999993</v>
      </c>
    </row>
    <row r="76" spans="1:13" x14ac:dyDescent="0.2">
      <c r="A76" s="132" t="s">
        <v>206</v>
      </c>
      <c r="B76" s="132"/>
      <c r="C76" s="132"/>
      <c r="D76" s="132"/>
      <c r="E76" s="132"/>
      <c r="F76" s="132"/>
      <c r="G76" s="132"/>
      <c r="H76" s="132"/>
      <c r="I76" s="136">
        <v>7486</v>
      </c>
      <c r="J76" s="136"/>
      <c r="K76" s="136"/>
      <c r="L76" s="134">
        <f t="shared" si="3"/>
        <v>1946.36</v>
      </c>
      <c r="M76" s="135">
        <f>I76*30/100+I76</f>
        <v>9731.7999999999993</v>
      </c>
    </row>
    <row r="77" spans="1:13" x14ac:dyDescent="0.2">
      <c r="A77" s="132" t="s">
        <v>207</v>
      </c>
      <c r="B77" s="132"/>
      <c r="C77" s="132"/>
      <c r="D77" s="132"/>
      <c r="E77" s="132"/>
      <c r="F77" s="132"/>
      <c r="G77" s="132"/>
      <c r="H77" s="132"/>
      <c r="I77" s="136">
        <v>6020</v>
      </c>
      <c r="J77" s="136"/>
      <c r="K77" s="136"/>
      <c r="L77" s="134">
        <f t="shared" si="3"/>
        <v>1565.2</v>
      </c>
      <c r="M77" s="135">
        <f>I77*30/100+I77</f>
        <v>7826</v>
      </c>
    </row>
    <row r="78" spans="1:13" x14ac:dyDescent="0.2">
      <c r="A78" s="132" t="s">
        <v>208</v>
      </c>
      <c r="B78" s="132"/>
      <c r="C78" s="132"/>
      <c r="D78" s="132"/>
      <c r="E78" s="132"/>
      <c r="F78" s="132"/>
      <c r="G78" s="132"/>
      <c r="H78" s="132"/>
      <c r="I78" s="136">
        <v>7309</v>
      </c>
      <c r="J78" s="136"/>
      <c r="K78" s="136"/>
      <c r="L78" s="134">
        <f t="shared" si="3"/>
        <v>1900.3400000000001</v>
      </c>
      <c r="M78" s="135">
        <f>I78*30/100+I78</f>
        <v>9501.7000000000007</v>
      </c>
    </row>
    <row r="79" spans="1:13" x14ac:dyDescent="0.2">
      <c r="A79" s="132" t="s">
        <v>209</v>
      </c>
      <c r="B79" s="132"/>
      <c r="C79" s="132"/>
      <c r="D79" s="132"/>
      <c r="E79" s="132"/>
      <c r="F79" s="132"/>
      <c r="G79" s="132"/>
      <c r="H79" s="132"/>
      <c r="I79" s="136">
        <v>9482</v>
      </c>
      <c r="J79" s="136"/>
      <c r="K79" s="136"/>
      <c r="L79" s="134">
        <f t="shared" si="3"/>
        <v>2465.3200000000002</v>
      </c>
      <c r="M79" s="135">
        <f>I79*30/100+I79</f>
        <v>12326.6</v>
      </c>
    </row>
    <row r="80" spans="1:13" x14ac:dyDescent="0.2">
      <c r="A80" s="132" t="s">
        <v>210</v>
      </c>
      <c r="B80" s="132"/>
      <c r="C80" s="132"/>
      <c r="D80" s="132"/>
      <c r="E80" s="132"/>
      <c r="F80" s="132"/>
      <c r="G80" s="132"/>
      <c r="H80" s="132"/>
      <c r="I80" s="136">
        <v>9362</v>
      </c>
      <c r="J80" s="136"/>
      <c r="K80" s="136"/>
      <c r="L80" s="134">
        <f>M80/5</f>
        <v>2434.12</v>
      </c>
      <c r="M80" s="135">
        <f>I80*30/100+I80</f>
        <v>12170.6</v>
      </c>
    </row>
    <row r="81" spans="1:13" x14ac:dyDescent="0.2">
      <c r="A81" s="132" t="s">
        <v>211</v>
      </c>
      <c r="B81" s="132"/>
      <c r="C81" s="132"/>
      <c r="D81" s="132"/>
      <c r="E81" s="132"/>
      <c r="F81" s="132"/>
      <c r="G81" s="132"/>
      <c r="H81" s="132"/>
      <c r="I81" s="136">
        <v>9362</v>
      </c>
      <c r="J81" s="136"/>
      <c r="K81" s="136"/>
      <c r="L81" s="134">
        <f t="shared" ref="L81:L111" si="4">M81/5</f>
        <v>2434.12</v>
      </c>
      <c r="M81" s="135">
        <f>I81*30/100+I81</f>
        <v>12170.6</v>
      </c>
    </row>
    <row r="82" spans="1:13" x14ac:dyDescent="0.2">
      <c r="A82" s="132" t="s">
        <v>212</v>
      </c>
      <c r="B82" s="132"/>
      <c r="C82" s="132"/>
      <c r="D82" s="132"/>
      <c r="E82" s="132"/>
      <c r="F82" s="132"/>
      <c r="G82" s="132"/>
      <c r="H82" s="132"/>
      <c r="I82" s="136">
        <v>8916</v>
      </c>
      <c r="J82" s="136"/>
      <c r="K82" s="136"/>
      <c r="L82" s="134">
        <f t="shared" si="4"/>
        <v>2318.16</v>
      </c>
      <c r="M82" s="135">
        <f>I82*30/100+I82</f>
        <v>11590.8</v>
      </c>
    </row>
    <row r="83" spans="1:13" x14ac:dyDescent="0.2">
      <c r="A83" s="132" t="s">
        <v>213</v>
      </c>
      <c r="B83" s="132"/>
      <c r="C83" s="132"/>
      <c r="D83" s="132"/>
      <c r="E83" s="132"/>
      <c r="F83" s="132"/>
      <c r="G83" s="132"/>
      <c r="H83" s="132"/>
      <c r="I83" s="136">
        <v>8872</v>
      </c>
      <c r="J83" s="136"/>
      <c r="K83" s="136"/>
      <c r="L83" s="134">
        <f t="shared" si="4"/>
        <v>2306.7200000000003</v>
      </c>
      <c r="M83" s="135">
        <f>I83*30/100+I83</f>
        <v>11533.6</v>
      </c>
    </row>
    <row r="84" spans="1:13" x14ac:dyDescent="0.2">
      <c r="A84" s="132" t="s">
        <v>214</v>
      </c>
      <c r="B84" s="132"/>
      <c r="C84" s="132"/>
      <c r="D84" s="132"/>
      <c r="E84" s="132"/>
      <c r="F84" s="132"/>
      <c r="G84" s="132"/>
      <c r="H84" s="132"/>
      <c r="I84" s="136">
        <v>11799</v>
      </c>
      <c r="J84" s="136"/>
      <c r="K84" s="136"/>
      <c r="L84" s="134">
        <f t="shared" si="4"/>
        <v>3067.7400000000002</v>
      </c>
      <c r="M84" s="135">
        <f>I84*30/100+I84</f>
        <v>15338.7</v>
      </c>
    </row>
    <row r="85" spans="1:13" x14ac:dyDescent="0.2">
      <c r="A85" s="132" t="s">
        <v>215</v>
      </c>
      <c r="B85" s="132"/>
      <c r="C85" s="132"/>
      <c r="D85" s="132"/>
      <c r="E85" s="132"/>
      <c r="F85" s="132"/>
      <c r="G85" s="132"/>
      <c r="H85" s="132"/>
      <c r="I85" s="136">
        <v>9929</v>
      </c>
      <c r="J85" s="136"/>
      <c r="K85" s="136"/>
      <c r="L85" s="134">
        <f t="shared" si="4"/>
        <v>2581.54</v>
      </c>
      <c r="M85" s="135">
        <f>I85*30/100+I85</f>
        <v>12907.7</v>
      </c>
    </row>
    <row r="86" spans="1:13" x14ac:dyDescent="0.2">
      <c r="A86" s="132" t="s">
        <v>216</v>
      </c>
      <c r="B86" s="132"/>
      <c r="C86" s="132"/>
      <c r="D86" s="132"/>
      <c r="E86" s="132"/>
      <c r="F86" s="132"/>
      <c r="G86" s="132"/>
      <c r="H86" s="132"/>
      <c r="I86" s="136">
        <v>12642</v>
      </c>
      <c r="J86" s="136"/>
      <c r="K86" s="136"/>
      <c r="L86" s="134">
        <f t="shared" si="4"/>
        <v>3286.9199999999996</v>
      </c>
      <c r="M86" s="135">
        <f>I86*30/100+I86</f>
        <v>16434.599999999999</v>
      </c>
    </row>
    <row r="87" spans="1:13" x14ac:dyDescent="0.2">
      <c r="A87" s="132" t="s">
        <v>217</v>
      </c>
      <c r="B87" s="132"/>
      <c r="C87" s="132"/>
      <c r="D87" s="132"/>
      <c r="E87" s="132"/>
      <c r="F87" s="132"/>
      <c r="G87" s="132"/>
      <c r="H87" s="132"/>
      <c r="I87" s="136">
        <v>12482</v>
      </c>
      <c r="J87" s="136"/>
      <c r="K87" s="136"/>
      <c r="L87" s="134">
        <f t="shared" si="4"/>
        <v>3245.32</v>
      </c>
      <c r="M87" s="135">
        <f>I87*30/100+I87</f>
        <v>16226.6</v>
      </c>
    </row>
    <row r="88" spans="1:13" x14ac:dyDescent="0.2">
      <c r="A88" s="132" t="s">
        <v>218</v>
      </c>
      <c r="B88" s="132"/>
      <c r="C88" s="132"/>
      <c r="D88" s="132"/>
      <c r="E88" s="132"/>
      <c r="F88" s="132"/>
      <c r="G88" s="132"/>
      <c r="H88" s="132"/>
      <c r="I88" s="136">
        <v>12482</v>
      </c>
      <c r="J88" s="136"/>
      <c r="K88" s="136"/>
      <c r="L88" s="134">
        <f t="shared" si="4"/>
        <v>3245.32</v>
      </c>
      <c r="M88" s="135">
        <f>I88*30/100+I88</f>
        <v>16226.6</v>
      </c>
    </row>
    <row r="89" spans="1:13" x14ac:dyDescent="0.2">
      <c r="A89" s="132" t="s">
        <v>219</v>
      </c>
      <c r="B89" s="132"/>
      <c r="C89" s="132"/>
      <c r="D89" s="132"/>
      <c r="E89" s="132"/>
      <c r="F89" s="132"/>
      <c r="G89" s="132"/>
      <c r="H89" s="132"/>
      <c r="I89" s="136">
        <v>11888</v>
      </c>
      <c r="J89" s="136"/>
      <c r="K89" s="136"/>
      <c r="L89" s="134">
        <f t="shared" si="4"/>
        <v>3090.88</v>
      </c>
      <c r="M89" s="135">
        <f>I89*30/100+I89</f>
        <v>15454.4</v>
      </c>
    </row>
    <row r="90" spans="1:13" x14ac:dyDescent="0.2">
      <c r="A90" s="132" t="s">
        <v>220</v>
      </c>
      <c r="B90" s="132"/>
      <c r="C90" s="132"/>
      <c r="D90" s="132"/>
      <c r="E90" s="132"/>
      <c r="F90" s="132"/>
      <c r="G90" s="132"/>
      <c r="H90" s="132"/>
      <c r="I90" s="136">
        <v>11056</v>
      </c>
      <c r="J90" s="136"/>
      <c r="K90" s="136"/>
      <c r="L90" s="134">
        <f t="shared" si="4"/>
        <v>2874.56</v>
      </c>
      <c r="M90" s="135">
        <f>I90*30/100+I90</f>
        <v>14372.8</v>
      </c>
    </row>
    <row r="91" spans="1:13" x14ac:dyDescent="0.2">
      <c r="A91" s="132" t="s">
        <v>221</v>
      </c>
      <c r="B91" s="132"/>
      <c r="C91" s="132"/>
      <c r="D91" s="132"/>
      <c r="E91" s="132"/>
      <c r="F91" s="132"/>
      <c r="G91" s="132"/>
      <c r="H91" s="132"/>
      <c r="I91" s="136">
        <v>11829</v>
      </c>
      <c r="J91" s="136"/>
      <c r="K91" s="136"/>
      <c r="L91" s="134">
        <f t="shared" si="4"/>
        <v>3075.54</v>
      </c>
      <c r="M91" s="135">
        <f>I91*30/100+I91</f>
        <v>15377.7</v>
      </c>
    </row>
    <row r="92" spans="1:13" x14ac:dyDescent="0.2">
      <c r="A92" s="132" t="s">
        <v>222</v>
      </c>
      <c r="B92" s="132"/>
      <c r="C92" s="132"/>
      <c r="D92" s="132"/>
      <c r="E92" s="132"/>
      <c r="F92" s="132"/>
      <c r="G92" s="132"/>
      <c r="H92" s="132"/>
      <c r="I92" s="136">
        <v>9841</v>
      </c>
      <c r="J92" s="136"/>
      <c r="K92" s="136"/>
      <c r="L92" s="134">
        <f t="shared" si="4"/>
        <v>2558.66</v>
      </c>
      <c r="M92" s="135">
        <f>I92*30/100+I92</f>
        <v>12793.3</v>
      </c>
    </row>
    <row r="93" spans="1:13" x14ac:dyDescent="0.2">
      <c r="A93" s="132" t="s">
        <v>223</v>
      </c>
      <c r="B93" s="132"/>
      <c r="C93" s="132"/>
      <c r="D93" s="132"/>
      <c r="E93" s="132"/>
      <c r="F93" s="132"/>
      <c r="G93" s="132"/>
      <c r="H93" s="132"/>
      <c r="I93" s="136">
        <v>4917</v>
      </c>
      <c r="J93" s="136"/>
      <c r="K93" s="136"/>
      <c r="L93" s="134">
        <f t="shared" si="4"/>
        <v>1278.42</v>
      </c>
      <c r="M93" s="135">
        <f>I93*30/100+I93</f>
        <v>6392.1</v>
      </c>
    </row>
    <row r="94" spans="1:13" x14ac:dyDescent="0.2">
      <c r="A94" s="132" t="s">
        <v>224</v>
      </c>
      <c r="B94" s="132"/>
      <c r="C94" s="132"/>
      <c r="D94" s="132"/>
      <c r="E94" s="132"/>
      <c r="F94" s="132"/>
      <c r="G94" s="132"/>
      <c r="H94" s="132"/>
      <c r="I94" s="136">
        <v>14749</v>
      </c>
      <c r="J94" s="136"/>
      <c r="K94" s="136"/>
      <c r="L94" s="134">
        <f t="shared" si="4"/>
        <v>3834.7400000000002</v>
      </c>
      <c r="M94" s="135">
        <f>I94*30/100+I94</f>
        <v>19173.7</v>
      </c>
    </row>
    <row r="95" spans="1:13" x14ac:dyDescent="0.2">
      <c r="A95" s="132" t="s">
        <v>225</v>
      </c>
      <c r="B95" s="132"/>
      <c r="C95" s="132"/>
      <c r="D95" s="132"/>
      <c r="E95" s="132"/>
      <c r="F95" s="132"/>
      <c r="G95" s="132"/>
      <c r="H95" s="132"/>
      <c r="I95" s="136">
        <v>12412</v>
      </c>
      <c r="J95" s="136"/>
      <c r="K95" s="136"/>
      <c r="L95" s="134">
        <f t="shared" si="4"/>
        <v>3227.12</v>
      </c>
      <c r="M95" s="135">
        <f>I95*30/100+I95</f>
        <v>16135.6</v>
      </c>
    </row>
    <row r="96" spans="1:13" x14ac:dyDescent="0.2">
      <c r="A96" s="132" t="s">
        <v>226</v>
      </c>
      <c r="B96" s="132"/>
      <c r="C96" s="132"/>
      <c r="D96" s="132"/>
      <c r="E96" s="132"/>
      <c r="F96" s="132"/>
      <c r="G96" s="132"/>
      <c r="H96" s="132"/>
      <c r="I96" s="136">
        <v>15602</v>
      </c>
      <c r="J96" s="136"/>
      <c r="K96" s="136"/>
      <c r="L96" s="134">
        <f t="shared" si="4"/>
        <v>4056.5199999999995</v>
      </c>
      <c r="M96" s="135">
        <f>I96*30/100+I96</f>
        <v>20282.599999999999</v>
      </c>
    </row>
    <row r="97" spans="1:13" x14ac:dyDescent="0.2">
      <c r="A97" s="132" t="s">
        <v>227</v>
      </c>
      <c r="B97" s="132"/>
      <c r="C97" s="132"/>
      <c r="D97" s="132"/>
      <c r="E97" s="132"/>
      <c r="F97" s="132"/>
      <c r="G97" s="132"/>
      <c r="H97" s="132"/>
      <c r="I97" s="136">
        <v>15602</v>
      </c>
      <c r="J97" s="136"/>
      <c r="K97" s="136"/>
      <c r="L97" s="134">
        <f t="shared" si="4"/>
        <v>4056.5199999999995</v>
      </c>
      <c r="M97" s="135">
        <f>I97*30/100+I97</f>
        <v>20282.599999999999</v>
      </c>
    </row>
    <row r="98" spans="1:13" x14ac:dyDescent="0.2">
      <c r="A98" s="132" t="s">
        <v>228</v>
      </c>
      <c r="B98" s="132"/>
      <c r="C98" s="132"/>
      <c r="D98" s="132"/>
      <c r="E98" s="132"/>
      <c r="F98" s="132"/>
      <c r="G98" s="132"/>
      <c r="H98" s="132"/>
      <c r="I98" s="136">
        <v>14860</v>
      </c>
      <c r="J98" s="136"/>
      <c r="K98" s="136"/>
      <c r="L98" s="134">
        <f t="shared" si="4"/>
        <v>3863.6</v>
      </c>
      <c r="M98" s="135">
        <f>I98*30/100+I98</f>
        <v>19318</v>
      </c>
    </row>
    <row r="99" spans="1:13" x14ac:dyDescent="0.2">
      <c r="A99" s="132" t="s">
        <v>229</v>
      </c>
      <c r="B99" s="132"/>
      <c r="C99" s="132"/>
      <c r="D99" s="132"/>
      <c r="E99" s="132"/>
      <c r="F99" s="132"/>
      <c r="G99" s="132"/>
      <c r="H99" s="132"/>
      <c r="I99" s="136">
        <v>13819</v>
      </c>
      <c r="J99" s="136"/>
      <c r="K99" s="136"/>
      <c r="L99" s="134">
        <f t="shared" si="4"/>
        <v>3592.94</v>
      </c>
      <c r="M99" s="135">
        <f>I99*30/100+I99</f>
        <v>17964.7</v>
      </c>
    </row>
    <row r="100" spans="1:13" x14ac:dyDescent="0.2">
      <c r="A100" s="132" t="s">
        <v>230</v>
      </c>
      <c r="B100" s="132"/>
      <c r="C100" s="132"/>
      <c r="D100" s="132"/>
      <c r="E100" s="132"/>
      <c r="F100" s="132"/>
      <c r="G100" s="132"/>
      <c r="H100" s="132"/>
      <c r="I100" s="136">
        <v>17697</v>
      </c>
      <c r="J100" s="136"/>
      <c r="K100" s="136"/>
      <c r="L100" s="134">
        <f t="shared" si="4"/>
        <v>4601.2199999999993</v>
      </c>
      <c r="M100" s="135">
        <f>I100*30/100+I100</f>
        <v>23006.1</v>
      </c>
    </row>
    <row r="101" spans="1:13" x14ac:dyDescent="0.2">
      <c r="A101" s="132" t="s">
        <v>231</v>
      </c>
      <c r="B101" s="132"/>
      <c r="C101" s="132"/>
      <c r="D101" s="132"/>
      <c r="E101" s="132"/>
      <c r="F101" s="132"/>
      <c r="G101" s="132"/>
      <c r="H101" s="132"/>
      <c r="I101" s="136">
        <v>14894</v>
      </c>
      <c r="J101" s="136"/>
      <c r="K101" s="136"/>
      <c r="L101" s="134">
        <f t="shared" si="4"/>
        <v>3872.44</v>
      </c>
      <c r="M101" s="135">
        <f>I101*30/100+I101</f>
        <v>19362.2</v>
      </c>
    </row>
    <row r="102" spans="1:13" x14ac:dyDescent="0.2">
      <c r="A102" s="132" t="s">
        <v>232</v>
      </c>
      <c r="B102" s="132"/>
      <c r="C102" s="132"/>
      <c r="D102" s="132"/>
      <c r="E102" s="132"/>
      <c r="F102" s="132"/>
      <c r="G102" s="132"/>
      <c r="H102" s="132"/>
      <c r="I102" s="136">
        <v>18724</v>
      </c>
      <c r="J102" s="136"/>
      <c r="K102" s="136"/>
      <c r="L102" s="134">
        <f t="shared" si="4"/>
        <v>4868.24</v>
      </c>
      <c r="M102" s="135">
        <f>I102*30/100+I102</f>
        <v>24341.200000000001</v>
      </c>
    </row>
    <row r="103" spans="1:13" x14ac:dyDescent="0.2">
      <c r="A103" s="132" t="s">
        <v>233</v>
      </c>
      <c r="B103" s="132"/>
      <c r="C103" s="132"/>
      <c r="D103" s="132"/>
      <c r="E103" s="132"/>
      <c r="F103" s="132"/>
      <c r="G103" s="132"/>
      <c r="H103" s="132"/>
      <c r="I103" s="136">
        <v>18724</v>
      </c>
      <c r="J103" s="136"/>
      <c r="K103" s="136"/>
      <c r="L103" s="134">
        <f t="shared" si="4"/>
        <v>4868.24</v>
      </c>
      <c r="M103" s="135">
        <f>I103*30/100+I103</f>
        <v>24341.200000000001</v>
      </c>
    </row>
    <row r="104" spans="1:13" x14ac:dyDescent="0.2">
      <c r="A104" s="132" t="s">
        <v>234</v>
      </c>
      <c r="B104" s="132"/>
      <c r="C104" s="132"/>
      <c r="D104" s="132"/>
      <c r="E104" s="132"/>
      <c r="F104" s="132"/>
      <c r="G104" s="132"/>
      <c r="H104" s="132"/>
      <c r="I104" s="136">
        <v>17831</v>
      </c>
      <c r="J104" s="136"/>
      <c r="K104" s="136"/>
      <c r="L104" s="134">
        <f t="shared" si="4"/>
        <v>4636.0599999999995</v>
      </c>
      <c r="M104" s="135">
        <f>I104*30/100+I104</f>
        <v>23180.3</v>
      </c>
    </row>
    <row r="105" spans="1:13" x14ac:dyDescent="0.2">
      <c r="A105" s="132" t="s">
        <v>235</v>
      </c>
      <c r="B105" s="132"/>
      <c r="C105" s="132"/>
      <c r="D105" s="132"/>
      <c r="E105" s="132"/>
      <c r="F105" s="132"/>
      <c r="G105" s="132"/>
      <c r="H105" s="132"/>
      <c r="I105" s="136">
        <v>17886</v>
      </c>
      <c r="J105" s="136"/>
      <c r="K105" s="136"/>
      <c r="L105" s="134">
        <f t="shared" si="4"/>
        <v>4650.3599999999997</v>
      </c>
      <c r="M105" s="135">
        <f>I105*30/100+I105</f>
        <v>23251.8</v>
      </c>
    </row>
    <row r="106" spans="1:13" x14ac:dyDescent="0.2">
      <c r="A106" s="132" t="s">
        <v>236</v>
      </c>
      <c r="B106" s="132"/>
      <c r="C106" s="132"/>
      <c r="D106" s="132"/>
      <c r="E106" s="132"/>
      <c r="F106" s="132"/>
      <c r="G106" s="132"/>
      <c r="H106" s="132"/>
      <c r="I106" s="136">
        <v>16223</v>
      </c>
      <c r="J106" s="136"/>
      <c r="K106" s="136"/>
      <c r="L106" s="134">
        <f t="shared" si="4"/>
        <v>4217.9800000000005</v>
      </c>
      <c r="M106" s="135">
        <f>I106*30/100+I106</f>
        <v>21089.9</v>
      </c>
    </row>
    <row r="107" spans="1:13" x14ac:dyDescent="0.2">
      <c r="A107" s="132" t="s">
        <v>237</v>
      </c>
      <c r="B107" s="132"/>
      <c r="C107" s="132"/>
      <c r="D107" s="132"/>
      <c r="E107" s="132"/>
      <c r="F107" s="132"/>
      <c r="G107" s="132"/>
      <c r="H107" s="132"/>
      <c r="I107" s="136">
        <v>23597</v>
      </c>
      <c r="J107" s="136"/>
      <c r="K107" s="136"/>
      <c r="L107" s="134">
        <f t="shared" si="4"/>
        <v>6135.2199999999993</v>
      </c>
      <c r="M107" s="135">
        <f>I107*30/100+I107</f>
        <v>30676.1</v>
      </c>
    </row>
    <row r="108" spans="1:13" x14ac:dyDescent="0.2">
      <c r="A108" s="132" t="s">
        <v>238</v>
      </c>
      <c r="B108" s="132"/>
      <c r="C108" s="132"/>
      <c r="D108" s="132"/>
      <c r="E108" s="132"/>
      <c r="F108" s="132"/>
      <c r="G108" s="132"/>
      <c r="H108" s="132"/>
      <c r="I108" s="136">
        <v>19859</v>
      </c>
      <c r="J108" s="136"/>
      <c r="K108" s="136"/>
      <c r="L108" s="134">
        <f t="shared" si="4"/>
        <v>5163.34</v>
      </c>
      <c r="M108" s="135">
        <f>I108*30/100+I108</f>
        <v>25816.7</v>
      </c>
    </row>
    <row r="109" spans="1:13" x14ac:dyDescent="0.2">
      <c r="A109" s="132" t="s">
        <v>239</v>
      </c>
      <c r="B109" s="132"/>
      <c r="C109" s="132"/>
      <c r="D109" s="132"/>
      <c r="E109" s="132"/>
      <c r="F109" s="132"/>
      <c r="G109" s="132"/>
      <c r="H109" s="132"/>
      <c r="I109" s="136">
        <v>24964</v>
      </c>
      <c r="J109" s="136"/>
      <c r="K109" s="136"/>
      <c r="L109" s="134">
        <f t="shared" si="4"/>
        <v>6490.64</v>
      </c>
      <c r="M109" s="135">
        <f>I109*30/100+I109</f>
        <v>32453.200000000001</v>
      </c>
    </row>
    <row r="110" spans="1:13" x14ac:dyDescent="0.2">
      <c r="A110" s="132" t="s">
        <v>240</v>
      </c>
      <c r="B110" s="132"/>
      <c r="C110" s="132"/>
      <c r="D110" s="132"/>
      <c r="E110" s="132"/>
      <c r="F110" s="132"/>
      <c r="G110" s="132"/>
      <c r="H110" s="132"/>
      <c r="I110" s="136">
        <v>24964</v>
      </c>
      <c r="J110" s="136"/>
      <c r="K110" s="136"/>
      <c r="L110" s="134">
        <f t="shared" si="4"/>
        <v>6490.64</v>
      </c>
      <c r="M110" s="135">
        <f>I110*30/100+I110</f>
        <v>32453.200000000001</v>
      </c>
    </row>
    <row r="111" spans="1:13" ht="13.5" thickBot="1" x14ac:dyDescent="0.25">
      <c r="A111" s="137" t="s">
        <v>241</v>
      </c>
      <c r="B111" s="137"/>
      <c r="C111" s="137"/>
      <c r="D111" s="137"/>
      <c r="E111" s="137"/>
      <c r="F111" s="137"/>
      <c r="G111" s="137"/>
      <c r="H111" s="137"/>
      <c r="I111" s="138">
        <v>23776</v>
      </c>
      <c r="J111" s="138"/>
      <c r="K111" s="138"/>
      <c r="L111" s="139">
        <f t="shared" si="4"/>
        <v>6181.76</v>
      </c>
      <c r="M111" s="140">
        <f>I111*30/100+I111</f>
        <v>30908.799999999999</v>
      </c>
    </row>
    <row r="112" spans="1:13" ht="13.5" thickBot="1" x14ac:dyDescent="0.25">
      <c r="A112" s="141" t="s">
        <v>242</v>
      </c>
      <c r="B112" s="142"/>
      <c r="C112" s="142"/>
      <c r="D112" s="142"/>
      <c r="E112" s="142"/>
      <c r="F112" s="142"/>
      <c r="G112" s="142"/>
      <c r="H112" s="142"/>
      <c r="I112" s="142"/>
      <c r="J112" s="142"/>
      <c r="K112" s="142"/>
      <c r="L112" s="142"/>
      <c r="M112" s="143"/>
    </row>
    <row r="113" spans="1:13" x14ac:dyDescent="0.2">
      <c r="A113" s="128" t="s">
        <v>243</v>
      </c>
      <c r="B113" s="128"/>
      <c r="C113" s="128"/>
      <c r="D113" s="128"/>
      <c r="E113" s="128"/>
      <c r="F113" s="128"/>
      <c r="G113" s="128"/>
      <c r="H113" s="128"/>
      <c r="I113" s="145">
        <v>166</v>
      </c>
      <c r="J113" s="145"/>
      <c r="K113" s="145"/>
      <c r="L113" s="130">
        <f>M113/5</f>
        <v>43.160000000000004</v>
      </c>
      <c r="M113" s="131">
        <f>I113*30/100+I113</f>
        <v>215.8</v>
      </c>
    </row>
    <row r="114" spans="1:13" x14ac:dyDescent="0.2">
      <c r="A114" s="132" t="s">
        <v>244</v>
      </c>
      <c r="B114" s="132"/>
      <c r="C114" s="132"/>
      <c r="D114" s="132"/>
      <c r="E114" s="132"/>
      <c r="F114" s="132"/>
      <c r="G114" s="132"/>
      <c r="H114" s="132"/>
      <c r="I114" s="133">
        <v>100</v>
      </c>
      <c r="J114" s="133"/>
      <c r="K114" s="133"/>
      <c r="L114" s="134">
        <f t="shared" ref="L114:L124" si="5">M114/5</f>
        <v>26</v>
      </c>
      <c r="M114" s="135">
        <f>I114*30/100+I114</f>
        <v>130</v>
      </c>
    </row>
    <row r="115" spans="1:13" x14ac:dyDescent="0.2">
      <c r="A115" s="132" t="s">
        <v>245</v>
      </c>
      <c r="B115" s="132"/>
      <c r="C115" s="132"/>
      <c r="D115" s="132"/>
      <c r="E115" s="132"/>
      <c r="F115" s="132"/>
      <c r="G115" s="132"/>
      <c r="H115" s="132"/>
      <c r="I115" s="133">
        <v>251</v>
      </c>
      <c r="J115" s="133"/>
      <c r="K115" s="133"/>
      <c r="L115" s="134">
        <f t="shared" si="5"/>
        <v>65.260000000000005</v>
      </c>
      <c r="M115" s="135">
        <f>I115*30/100+I115</f>
        <v>326.3</v>
      </c>
    </row>
    <row r="116" spans="1:13" x14ac:dyDescent="0.2">
      <c r="A116" s="132" t="s">
        <v>246</v>
      </c>
      <c r="B116" s="132"/>
      <c r="C116" s="132"/>
      <c r="D116" s="132"/>
      <c r="E116" s="132"/>
      <c r="F116" s="132"/>
      <c r="G116" s="132"/>
      <c r="H116" s="132"/>
      <c r="I116" s="133">
        <v>72</v>
      </c>
      <c r="J116" s="133"/>
      <c r="K116" s="133"/>
      <c r="L116" s="146">
        <f t="shared" si="5"/>
        <v>18.72</v>
      </c>
      <c r="M116" s="147">
        <f>I116*30/100+I116</f>
        <v>93.6</v>
      </c>
    </row>
    <row r="117" spans="1:13" x14ac:dyDescent="0.2">
      <c r="A117" s="132" t="s">
        <v>247</v>
      </c>
      <c r="B117" s="132"/>
      <c r="C117" s="132"/>
      <c r="D117" s="132"/>
      <c r="E117" s="132"/>
      <c r="F117" s="132"/>
      <c r="G117" s="132"/>
      <c r="H117" s="132"/>
      <c r="I117" s="136">
        <v>6841</v>
      </c>
      <c r="J117" s="136"/>
      <c r="K117" s="136"/>
      <c r="L117" s="134">
        <f t="shared" si="5"/>
        <v>1778.6599999999999</v>
      </c>
      <c r="M117" s="135">
        <f>I117*30/100+I117</f>
        <v>8893.2999999999993</v>
      </c>
    </row>
    <row r="118" spans="1:13" x14ac:dyDescent="0.2">
      <c r="A118" s="132" t="s">
        <v>248</v>
      </c>
      <c r="B118" s="132"/>
      <c r="C118" s="132"/>
      <c r="D118" s="132"/>
      <c r="E118" s="132"/>
      <c r="F118" s="132"/>
      <c r="G118" s="132"/>
      <c r="H118" s="132"/>
      <c r="I118" s="133">
        <v>161</v>
      </c>
      <c r="J118" s="133"/>
      <c r="K118" s="133"/>
      <c r="L118" s="134">
        <f t="shared" si="5"/>
        <v>41.86</v>
      </c>
      <c r="M118" s="135">
        <f>I118*30/100+I118</f>
        <v>209.3</v>
      </c>
    </row>
    <row r="119" spans="1:13" x14ac:dyDescent="0.2">
      <c r="A119" s="132" t="s">
        <v>249</v>
      </c>
      <c r="B119" s="132"/>
      <c r="C119" s="132"/>
      <c r="D119" s="132"/>
      <c r="E119" s="132"/>
      <c r="F119" s="132"/>
      <c r="G119" s="132"/>
      <c r="H119" s="132"/>
      <c r="I119" s="133">
        <v>127</v>
      </c>
      <c r="J119" s="133"/>
      <c r="K119" s="133"/>
      <c r="L119" s="134">
        <f t="shared" si="5"/>
        <v>33.019999999999996</v>
      </c>
      <c r="M119" s="135">
        <f>I119*30/100+I119</f>
        <v>165.1</v>
      </c>
    </row>
    <row r="120" spans="1:13" x14ac:dyDescent="0.2">
      <c r="A120" s="132" t="s">
        <v>250</v>
      </c>
      <c r="B120" s="132"/>
      <c r="C120" s="132"/>
      <c r="D120" s="132"/>
      <c r="E120" s="132"/>
      <c r="F120" s="132"/>
      <c r="G120" s="132"/>
      <c r="H120" s="132"/>
      <c r="I120" s="133">
        <v>76</v>
      </c>
      <c r="J120" s="133"/>
      <c r="K120" s="133"/>
      <c r="L120" s="134">
        <f t="shared" si="5"/>
        <v>19.759999999999998</v>
      </c>
      <c r="M120" s="135">
        <f>I120*30/100+I120</f>
        <v>98.8</v>
      </c>
    </row>
    <row r="121" spans="1:13" x14ac:dyDescent="0.2">
      <c r="A121" s="132" t="s">
        <v>251</v>
      </c>
      <c r="B121" s="132"/>
      <c r="C121" s="132"/>
      <c r="D121" s="132"/>
      <c r="E121" s="132"/>
      <c r="F121" s="132"/>
      <c r="G121" s="132"/>
      <c r="H121" s="132"/>
      <c r="I121" s="133">
        <v>227</v>
      </c>
      <c r="J121" s="133"/>
      <c r="K121" s="133"/>
      <c r="L121" s="134">
        <f t="shared" si="5"/>
        <v>59.02</v>
      </c>
      <c r="M121" s="135">
        <f>I121*30/100+I121</f>
        <v>295.10000000000002</v>
      </c>
    </row>
    <row r="122" spans="1:13" x14ac:dyDescent="0.2">
      <c r="A122" s="132" t="s">
        <v>252</v>
      </c>
      <c r="B122" s="132"/>
      <c r="C122" s="132"/>
      <c r="D122" s="132"/>
      <c r="E122" s="132"/>
      <c r="F122" s="132"/>
      <c r="G122" s="132"/>
      <c r="H122" s="132"/>
      <c r="I122" s="133">
        <v>178</v>
      </c>
      <c r="J122" s="133"/>
      <c r="K122" s="133"/>
      <c r="L122" s="134">
        <f t="shared" si="5"/>
        <v>46.28</v>
      </c>
      <c r="M122" s="135">
        <f>I122*30/100+I122</f>
        <v>231.4</v>
      </c>
    </row>
    <row r="123" spans="1:13" x14ac:dyDescent="0.2">
      <c r="A123" s="132" t="s">
        <v>253</v>
      </c>
      <c r="B123" s="132"/>
      <c r="C123" s="132"/>
      <c r="D123" s="132"/>
      <c r="E123" s="132"/>
      <c r="F123" s="132"/>
      <c r="G123" s="132"/>
      <c r="H123" s="132"/>
      <c r="I123" s="133">
        <v>175</v>
      </c>
      <c r="J123" s="133"/>
      <c r="K123" s="133"/>
      <c r="L123" s="134">
        <f t="shared" si="5"/>
        <v>45.5</v>
      </c>
      <c r="M123" s="135">
        <f>I123*30/100+I123</f>
        <v>227.5</v>
      </c>
    </row>
    <row r="124" spans="1:13" ht="13.5" thickBot="1" x14ac:dyDescent="0.25">
      <c r="A124" s="137" t="s">
        <v>254</v>
      </c>
      <c r="B124" s="137"/>
      <c r="C124" s="137"/>
      <c r="D124" s="137"/>
      <c r="E124" s="137"/>
      <c r="F124" s="137"/>
      <c r="G124" s="137"/>
      <c r="H124" s="137"/>
      <c r="I124" s="148">
        <v>105</v>
      </c>
      <c r="J124" s="148"/>
      <c r="K124" s="148"/>
      <c r="L124" s="139">
        <f t="shared" si="5"/>
        <v>27.3</v>
      </c>
      <c r="M124" s="140">
        <f>I124*30/100+I124</f>
        <v>136.5</v>
      </c>
    </row>
    <row r="125" spans="1:13" ht="13.5" thickBot="1" x14ac:dyDescent="0.25">
      <c r="A125" s="141" t="s">
        <v>255</v>
      </c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  <c r="M125" s="143"/>
    </row>
    <row r="126" spans="1:13" x14ac:dyDescent="0.2">
      <c r="A126" s="128" t="s">
        <v>256</v>
      </c>
      <c r="B126" s="128"/>
      <c r="C126" s="128"/>
      <c r="D126" s="128"/>
      <c r="E126" s="128"/>
      <c r="F126" s="128"/>
      <c r="G126" s="128"/>
      <c r="H126" s="128"/>
      <c r="I126" s="145">
        <v>244</v>
      </c>
      <c r="J126" s="145"/>
      <c r="K126" s="145"/>
      <c r="L126" s="130">
        <f>M126/5</f>
        <v>63.44</v>
      </c>
      <c r="M126" s="131">
        <f>I126*30/100+I126</f>
        <v>317.2</v>
      </c>
    </row>
    <row r="127" spans="1:13" x14ac:dyDescent="0.2">
      <c r="A127" s="132" t="s">
        <v>257</v>
      </c>
      <c r="B127" s="132"/>
      <c r="C127" s="132"/>
      <c r="D127" s="132"/>
      <c r="E127" s="132"/>
      <c r="F127" s="132"/>
      <c r="G127" s="132"/>
      <c r="H127" s="132"/>
      <c r="I127" s="133">
        <v>277</v>
      </c>
      <c r="J127" s="133"/>
      <c r="K127" s="133"/>
      <c r="L127" s="134">
        <f t="shared" ref="L127:L137" si="6">M127/5</f>
        <v>72.02000000000001</v>
      </c>
      <c r="M127" s="135">
        <f>I127*30/100+I127</f>
        <v>360.1</v>
      </c>
    </row>
    <row r="128" spans="1:13" x14ac:dyDescent="0.2">
      <c r="A128" s="132" t="s">
        <v>258</v>
      </c>
      <c r="B128" s="132"/>
      <c r="C128" s="132"/>
      <c r="D128" s="132"/>
      <c r="E128" s="132"/>
      <c r="F128" s="132"/>
      <c r="G128" s="132"/>
      <c r="H128" s="132"/>
      <c r="I128" s="133">
        <v>405</v>
      </c>
      <c r="J128" s="133"/>
      <c r="K128" s="133"/>
      <c r="L128" s="134">
        <f t="shared" si="6"/>
        <v>105.3</v>
      </c>
      <c r="M128" s="135">
        <f>I128*30/100+I128</f>
        <v>526.5</v>
      </c>
    </row>
    <row r="129" spans="1:13" x14ac:dyDescent="0.2">
      <c r="A129" s="132" t="s">
        <v>259</v>
      </c>
      <c r="B129" s="132"/>
      <c r="C129" s="132"/>
      <c r="D129" s="132"/>
      <c r="E129" s="132"/>
      <c r="F129" s="132"/>
      <c r="G129" s="132"/>
      <c r="H129" s="132"/>
      <c r="I129" s="133">
        <v>434</v>
      </c>
      <c r="J129" s="133"/>
      <c r="K129" s="133"/>
      <c r="L129" s="134">
        <f t="shared" si="6"/>
        <v>112.84</v>
      </c>
      <c r="M129" s="135">
        <f>I129*30/100+I129</f>
        <v>564.20000000000005</v>
      </c>
    </row>
    <row r="130" spans="1:13" x14ac:dyDescent="0.2">
      <c r="A130" s="132" t="s">
        <v>260</v>
      </c>
      <c r="B130" s="132"/>
      <c r="C130" s="132"/>
      <c r="D130" s="132"/>
      <c r="E130" s="132"/>
      <c r="F130" s="132"/>
      <c r="G130" s="132"/>
      <c r="H130" s="132"/>
      <c r="I130" s="133">
        <v>568</v>
      </c>
      <c r="J130" s="133"/>
      <c r="K130" s="133"/>
      <c r="L130" s="134">
        <f t="shared" si="6"/>
        <v>147.68</v>
      </c>
      <c r="M130" s="135">
        <f>I130*30/100+I130</f>
        <v>738.4</v>
      </c>
    </row>
    <row r="131" spans="1:13" x14ac:dyDescent="0.2">
      <c r="A131" s="132" t="s">
        <v>261</v>
      </c>
      <c r="B131" s="132"/>
      <c r="C131" s="132"/>
      <c r="D131" s="132"/>
      <c r="E131" s="132"/>
      <c r="F131" s="132"/>
      <c r="G131" s="132"/>
      <c r="H131" s="132"/>
      <c r="I131" s="133">
        <v>607</v>
      </c>
      <c r="J131" s="133"/>
      <c r="K131" s="133"/>
      <c r="L131" s="134">
        <f t="shared" si="6"/>
        <v>157.82</v>
      </c>
      <c r="M131" s="135">
        <f>I131*30/100+I131</f>
        <v>789.1</v>
      </c>
    </row>
    <row r="132" spans="1:13" x14ac:dyDescent="0.2">
      <c r="A132" s="132" t="s">
        <v>262</v>
      </c>
      <c r="B132" s="132"/>
      <c r="C132" s="132"/>
      <c r="D132" s="132"/>
      <c r="E132" s="132"/>
      <c r="F132" s="132"/>
      <c r="G132" s="132"/>
      <c r="H132" s="132"/>
      <c r="I132" s="133">
        <v>811</v>
      </c>
      <c r="J132" s="133"/>
      <c r="K132" s="133"/>
      <c r="L132" s="134">
        <f t="shared" si="6"/>
        <v>210.85999999999999</v>
      </c>
      <c r="M132" s="135">
        <f>I132*30/100+I132</f>
        <v>1054.3</v>
      </c>
    </row>
    <row r="133" spans="1:13" x14ac:dyDescent="0.2">
      <c r="A133" s="132" t="s">
        <v>263</v>
      </c>
      <c r="B133" s="132"/>
      <c r="C133" s="132"/>
      <c r="D133" s="132"/>
      <c r="E133" s="132"/>
      <c r="F133" s="132"/>
      <c r="G133" s="132"/>
      <c r="H133" s="132"/>
      <c r="I133" s="133">
        <v>867</v>
      </c>
      <c r="J133" s="133"/>
      <c r="K133" s="133"/>
      <c r="L133" s="134">
        <f t="shared" si="6"/>
        <v>225.42</v>
      </c>
      <c r="M133" s="135">
        <f>I133*30/100+I133</f>
        <v>1127.0999999999999</v>
      </c>
    </row>
    <row r="134" spans="1:13" x14ac:dyDescent="0.2">
      <c r="A134" s="132" t="s">
        <v>264</v>
      </c>
      <c r="B134" s="132"/>
      <c r="C134" s="132"/>
      <c r="D134" s="132"/>
      <c r="E134" s="132"/>
      <c r="F134" s="132"/>
      <c r="G134" s="132"/>
      <c r="H134" s="132"/>
      <c r="I134" s="136">
        <v>1218</v>
      </c>
      <c r="J134" s="136"/>
      <c r="K134" s="136"/>
      <c r="L134" s="134">
        <f t="shared" si="6"/>
        <v>316.68</v>
      </c>
      <c r="M134" s="135">
        <f>I134*30/100+I134</f>
        <v>1583.4</v>
      </c>
    </row>
    <row r="135" spans="1:13" x14ac:dyDescent="0.2">
      <c r="A135" s="132" t="s">
        <v>265</v>
      </c>
      <c r="B135" s="132"/>
      <c r="C135" s="132"/>
      <c r="D135" s="132"/>
      <c r="E135" s="132"/>
      <c r="F135" s="132"/>
      <c r="G135" s="132"/>
      <c r="H135" s="132"/>
      <c r="I135" s="136">
        <v>1301</v>
      </c>
      <c r="J135" s="136"/>
      <c r="K135" s="136"/>
      <c r="L135" s="134">
        <f t="shared" si="6"/>
        <v>338.26</v>
      </c>
      <c r="M135" s="135">
        <f>I135*30/100+I135</f>
        <v>1691.3</v>
      </c>
    </row>
    <row r="136" spans="1:13" x14ac:dyDescent="0.2">
      <c r="A136" s="132" t="s">
        <v>266</v>
      </c>
      <c r="B136" s="132"/>
      <c r="C136" s="132"/>
      <c r="D136" s="132"/>
      <c r="E136" s="132"/>
      <c r="F136" s="132"/>
      <c r="G136" s="132"/>
      <c r="H136" s="132"/>
      <c r="I136" s="136">
        <v>1734</v>
      </c>
      <c r="J136" s="136"/>
      <c r="K136" s="136"/>
      <c r="L136" s="134">
        <f t="shared" si="6"/>
        <v>450.84</v>
      </c>
      <c r="M136" s="135">
        <f>I136*30/100+I136</f>
        <v>2254.1999999999998</v>
      </c>
    </row>
    <row r="137" spans="1:13" ht="13.5" thickBot="1" x14ac:dyDescent="0.25">
      <c r="A137" s="132" t="s">
        <v>267</v>
      </c>
      <c r="B137" s="132"/>
      <c r="C137" s="132"/>
      <c r="D137" s="132"/>
      <c r="E137" s="132"/>
      <c r="F137" s="132"/>
      <c r="G137" s="132"/>
      <c r="H137" s="132"/>
      <c r="I137" s="136">
        <v>1623</v>
      </c>
      <c r="J137" s="136"/>
      <c r="K137" s="136"/>
      <c r="L137" s="134">
        <f t="shared" si="6"/>
        <v>421.98</v>
      </c>
      <c r="M137" s="135">
        <f>I137*30/100+I137</f>
        <v>2109.9</v>
      </c>
    </row>
    <row r="138" spans="1:13" ht="13.5" thickBot="1" x14ac:dyDescent="0.25">
      <c r="A138" s="141" t="s">
        <v>268</v>
      </c>
      <c r="B138" s="142"/>
      <c r="C138" s="142"/>
      <c r="D138" s="142"/>
      <c r="E138" s="142"/>
      <c r="F138" s="142"/>
      <c r="G138" s="142"/>
      <c r="H138" s="142"/>
      <c r="I138" s="142"/>
      <c r="J138" s="142"/>
      <c r="K138" s="142"/>
      <c r="L138" s="142"/>
      <c r="M138" s="143"/>
    </row>
    <row r="139" spans="1:13" x14ac:dyDescent="0.2">
      <c r="A139" s="149" t="s">
        <v>269</v>
      </c>
      <c r="B139" s="128"/>
      <c r="C139" s="128"/>
      <c r="D139" s="128"/>
      <c r="E139" s="128"/>
      <c r="F139" s="128"/>
      <c r="G139" s="128"/>
      <c r="H139" s="128"/>
      <c r="I139" s="150"/>
      <c r="J139" s="150"/>
      <c r="K139" s="151">
        <v>11000</v>
      </c>
      <c r="L139" s="151">
        <f>M139/5</f>
        <v>2860</v>
      </c>
      <c r="M139" s="151">
        <f>K139*30/100+K139</f>
        <v>14300</v>
      </c>
    </row>
  </sheetData>
  <mergeCells count="270">
    <mergeCell ref="A137:H137"/>
    <mergeCell ref="I137:K137"/>
    <mergeCell ref="A138:M138"/>
    <mergeCell ref="A139:H139"/>
    <mergeCell ref="A134:H134"/>
    <mergeCell ref="I134:K134"/>
    <mergeCell ref="A135:H135"/>
    <mergeCell ref="I135:K135"/>
    <mergeCell ref="A136:H136"/>
    <mergeCell ref="I136:K136"/>
    <mergeCell ref="A131:H131"/>
    <mergeCell ref="I131:K131"/>
    <mergeCell ref="A132:H132"/>
    <mergeCell ref="I132:K132"/>
    <mergeCell ref="A133:H133"/>
    <mergeCell ref="I133:K133"/>
    <mergeCell ref="A128:H128"/>
    <mergeCell ref="I128:K128"/>
    <mergeCell ref="A129:H129"/>
    <mergeCell ref="I129:K129"/>
    <mergeCell ref="A130:H130"/>
    <mergeCell ref="I130:K130"/>
    <mergeCell ref="A125:M125"/>
    <mergeCell ref="A126:H126"/>
    <mergeCell ref="I126:K126"/>
    <mergeCell ref="A127:H127"/>
    <mergeCell ref="I127:K127"/>
    <mergeCell ref="A122:H122"/>
    <mergeCell ref="I122:K122"/>
    <mergeCell ref="A123:H123"/>
    <mergeCell ref="I123:K123"/>
    <mergeCell ref="A124:H124"/>
    <mergeCell ref="I124:K124"/>
    <mergeCell ref="A119:H119"/>
    <mergeCell ref="I119:K119"/>
    <mergeCell ref="A120:H120"/>
    <mergeCell ref="I120:K120"/>
    <mergeCell ref="A121:H121"/>
    <mergeCell ref="I121:K121"/>
    <mergeCell ref="A116:H116"/>
    <mergeCell ref="I116:K116"/>
    <mergeCell ref="A117:H117"/>
    <mergeCell ref="I117:K117"/>
    <mergeCell ref="A118:H118"/>
    <mergeCell ref="I118:K118"/>
    <mergeCell ref="A113:H113"/>
    <mergeCell ref="I113:K113"/>
    <mergeCell ref="A114:H114"/>
    <mergeCell ref="I114:K114"/>
    <mergeCell ref="A115:H115"/>
    <mergeCell ref="I115:K115"/>
    <mergeCell ref="A110:H110"/>
    <mergeCell ref="I110:K110"/>
    <mergeCell ref="A111:H111"/>
    <mergeCell ref="I111:K111"/>
    <mergeCell ref="A112:M112"/>
    <mergeCell ref="A107:H107"/>
    <mergeCell ref="I107:K107"/>
    <mergeCell ref="A108:H108"/>
    <mergeCell ref="I108:K108"/>
    <mergeCell ref="A109:H109"/>
    <mergeCell ref="I109:K109"/>
    <mergeCell ref="A104:H104"/>
    <mergeCell ref="I104:K104"/>
    <mergeCell ref="A105:H105"/>
    <mergeCell ref="I105:K105"/>
    <mergeCell ref="A106:H106"/>
    <mergeCell ref="I106:K106"/>
    <mergeCell ref="A101:H101"/>
    <mergeCell ref="I101:K101"/>
    <mergeCell ref="A102:H102"/>
    <mergeCell ref="I102:K102"/>
    <mergeCell ref="A103:H103"/>
    <mergeCell ref="I103:K103"/>
    <mergeCell ref="A98:H98"/>
    <mergeCell ref="I98:K98"/>
    <mergeCell ref="A99:H99"/>
    <mergeCell ref="I99:K99"/>
    <mergeCell ref="A100:H100"/>
    <mergeCell ref="I100:K100"/>
    <mergeCell ref="A95:H95"/>
    <mergeCell ref="I95:K95"/>
    <mergeCell ref="A96:H96"/>
    <mergeCell ref="I96:K96"/>
    <mergeCell ref="A97:H97"/>
    <mergeCell ref="I97:K97"/>
    <mergeCell ref="A92:H92"/>
    <mergeCell ref="I92:K92"/>
    <mergeCell ref="A93:H93"/>
    <mergeCell ref="I93:K93"/>
    <mergeCell ref="A94:H94"/>
    <mergeCell ref="I94:K94"/>
    <mergeCell ref="A89:H89"/>
    <mergeCell ref="I89:K89"/>
    <mergeCell ref="A90:H90"/>
    <mergeCell ref="I90:K90"/>
    <mergeCell ref="A91:H91"/>
    <mergeCell ref="I91:K91"/>
    <mergeCell ref="A86:H86"/>
    <mergeCell ref="I86:K86"/>
    <mergeCell ref="A87:H87"/>
    <mergeCell ref="I87:K87"/>
    <mergeCell ref="A88:H88"/>
    <mergeCell ref="I88:K88"/>
    <mergeCell ref="A83:H83"/>
    <mergeCell ref="I83:K83"/>
    <mergeCell ref="A84:H84"/>
    <mergeCell ref="I84:K84"/>
    <mergeCell ref="A85:H85"/>
    <mergeCell ref="I85:K85"/>
    <mergeCell ref="A80:H80"/>
    <mergeCell ref="I80:K80"/>
    <mergeCell ref="A81:H81"/>
    <mergeCell ref="I81:K81"/>
    <mergeCell ref="A82:H82"/>
    <mergeCell ref="I82:K82"/>
    <mergeCell ref="A77:H77"/>
    <mergeCell ref="I77:K77"/>
    <mergeCell ref="A78:H78"/>
    <mergeCell ref="I78:K78"/>
    <mergeCell ref="A79:H79"/>
    <mergeCell ref="I79:K79"/>
    <mergeCell ref="A74:H74"/>
    <mergeCell ref="I74:K74"/>
    <mergeCell ref="A75:H75"/>
    <mergeCell ref="I75:K75"/>
    <mergeCell ref="A76:H76"/>
    <mergeCell ref="I76:K76"/>
    <mergeCell ref="A71:H71"/>
    <mergeCell ref="I71:K71"/>
    <mergeCell ref="A72:H72"/>
    <mergeCell ref="I72:K72"/>
    <mergeCell ref="A73:H73"/>
    <mergeCell ref="I73:K73"/>
    <mergeCell ref="A68:H68"/>
    <mergeCell ref="I68:K68"/>
    <mergeCell ref="A69:H69"/>
    <mergeCell ref="I69:K69"/>
    <mergeCell ref="A70:H70"/>
    <mergeCell ref="I70:K70"/>
    <mergeCell ref="A65:H65"/>
    <mergeCell ref="I65:K65"/>
    <mergeCell ref="A66:H66"/>
    <mergeCell ref="I66:K66"/>
    <mergeCell ref="A67:H67"/>
    <mergeCell ref="I67:K67"/>
    <mergeCell ref="A62:H62"/>
    <mergeCell ref="I62:K62"/>
    <mergeCell ref="A63:M63"/>
    <mergeCell ref="A64:H64"/>
    <mergeCell ref="I64:K64"/>
    <mergeCell ref="A59:H59"/>
    <mergeCell ref="I59:K59"/>
    <mergeCell ref="A60:H60"/>
    <mergeCell ref="I60:K60"/>
    <mergeCell ref="A61:H61"/>
    <mergeCell ref="I61:K61"/>
    <mergeCell ref="A56:H56"/>
    <mergeCell ref="I56:K56"/>
    <mergeCell ref="A57:H57"/>
    <mergeCell ref="I57:K57"/>
    <mergeCell ref="A58:H58"/>
    <mergeCell ref="I58:K58"/>
    <mergeCell ref="A53:H53"/>
    <mergeCell ref="I53:K53"/>
    <mergeCell ref="A54:H54"/>
    <mergeCell ref="I54:K54"/>
    <mergeCell ref="A55:M55"/>
    <mergeCell ref="A50:H50"/>
    <mergeCell ref="I50:K50"/>
    <mergeCell ref="A51:H51"/>
    <mergeCell ref="I51:K51"/>
    <mergeCell ref="A52:H52"/>
    <mergeCell ref="I52:K52"/>
    <mergeCell ref="A47:H47"/>
    <mergeCell ref="I47:K47"/>
    <mergeCell ref="A48:H48"/>
    <mergeCell ref="I48:K48"/>
    <mergeCell ref="A49:H49"/>
    <mergeCell ref="I49:K49"/>
    <mergeCell ref="A44:H44"/>
    <mergeCell ref="I44:K44"/>
    <mergeCell ref="A45:H45"/>
    <mergeCell ref="I45:K45"/>
    <mergeCell ref="A46:H46"/>
    <mergeCell ref="I46:K46"/>
    <mergeCell ref="A41:H41"/>
    <mergeCell ref="I41:K41"/>
    <mergeCell ref="A42:H42"/>
    <mergeCell ref="I42:K42"/>
    <mergeCell ref="A43:H43"/>
    <mergeCell ref="I43:K43"/>
    <mergeCell ref="A38:H38"/>
    <mergeCell ref="I38:K38"/>
    <mergeCell ref="A39:H39"/>
    <mergeCell ref="I39:K39"/>
    <mergeCell ref="A40:H40"/>
    <mergeCell ref="I40:K40"/>
    <mergeCell ref="A35:H35"/>
    <mergeCell ref="I35:K35"/>
    <mergeCell ref="A36:H36"/>
    <mergeCell ref="I36:K36"/>
    <mergeCell ref="A37:H37"/>
    <mergeCell ref="I37:K37"/>
    <mergeCell ref="A32:H32"/>
    <mergeCell ref="I32:K32"/>
    <mergeCell ref="A33:H33"/>
    <mergeCell ref="I33:K33"/>
    <mergeCell ref="A34:H34"/>
    <mergeCell ref="I34:K34"/>
    <mergeCell ref="A29:M29"/>
    <mergeCell ref="A30:H30"/>
    <mergeCell ref="I30:K30"/>
    <mergeCell ref="A31:H31"/>
    <mergeCell ref="I31:K31"/>
    <mergeCell ref="A26:H26"/>
    <mergeCell ref="I26:K26"/>
    <mergeCell ref="A27:H27"/>
    <mergeCell ref="I27:K27"/>
    <mergeCell ref="A28:H28"/>
    <mergeCell ref="I28:K28"/>
    <mergeCell ref="A23:H23"/>
    <mergeCell ref="I23:K23"/>
    <mergeCell ref="A24:H24"/>
    <mergeCell ref="I24:K24"/>
    <mergeCell ref="A25:H25"/>
    <mergeCell ref="I25:K25"/>
    <mergeCell ref="A20:H20"/>
    <mergeCell ref="I20:K20"/>
    <mergeCell ref="A21:H21"/>
    <mergeCell ref="I21:K21"/>
    <mergeCell ref="A22:H22"/>
    <mergeCell ref="I22:K22"/>
    <mergeCell ref="A17:H17"/>
    <mergeCell ref="I17:K17"/>
    <mergeCell ref="A18:H18"/>
    <mergeCell ref="I18:K18"/>
    <mergeCell ref="A19:H19"/>
    <mergeCell ref="I19:K19"/>
    <mergeCell ref="A14:H14"/>
    <mergeCell ref="I14:K14"/>
    <mergeCell ref="A15:H15"/>
    <mergeCell ref="I15:K15"/>
    <mergeCell ref="A16:H16"/>
    <mergeCell ref="I16:K16"/>
    <mergeCell ref="A11:H11"/>
    <mergeCell ref="I11:K11"/>
    <mergeCell ref="A12:H12"/>
    <mergeCell ref="I12:K12"/>
    <mergeCell ref="A13:H13"/>
    <mergeCell ref="I13:K13"/>
    <mergeCell ref="I8:K8"/>
    <mergeCell ref="A9:H9"/>
    <mergeCell ref="I9:K9"/>
    <mergeCell ref="A10:H10"/>
    <mergeCell ref="I10:K10"/>
    <mergeCell ref="I5:K5"/>
    <mergeCell ref="A6:H6"/>
    <mergeCell ref="I6:K6"/>
    <mergeCell ref="A7:H7"/>
    <mergeCell ref="I7:K7"/>
    <mergeCell ref="I1:L2"/>
    <mergeCell ref="M1:M2"/>
    <mergeCell ref="A3:H3"/>
    <mergeCell ref="I3:K3"/>
    <mergeCell ref="A4:H4"/>
    <mergeCell ref="I4:K4"/>
    <mergeCell ref="A1:H2"/>
    <mergeCell ref="A5:H5"/>
    <mergeCell ref="A8:H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F7" sqref="F7"/>
    </sheetView>
  </sheetViews>
  <sheetFormatPr defaultRowHeight="12.75" x14ac:dyDescent="0.2"/>
  <cols>
    <col min="1" max="1" width="28.140625" customWidth="1"/>
    <col min="2" max="2" width="15.85546875" customWidth="1"/>
    <col min="3" max="3" width="11.85546875" bestFit="1" customWidth="1"/>
  </cols>
  <sheetData>
    <row r="1" spans="1:5" x14ac:dyDescent="0.2">
      <c r="A1" s="174" t="s">
        <v>38</v>
      </c>
      <c r="B1" s="175"/>
      <c r="C1" s="176"/>
      <c r="D1" s="14"/>
      <c r="E1" s="14"/>
    </row>
    <row r="2" spans="1:5" ht="13.5" thickBot="1" x14ac:dyDescent="0.25">
      <c r="A2" s="177"/>
      <c r="B2" s="173"/>
      <c r="C2" s="178"/>
      <c r="D2" s="14"/>
      <c r="E2" s="14"/>
    </row>
    <row r="3" spans="1:5" x14ac:dyDescent="0.2">
      <c r="A3" s="169" t="s">
        <v>1</v>
      </c>
      <c r="B3" s="169" t="s">
        <v>39</v>
      </c>
      <c r="C3" s="169" t="s">
        <v>40</v>
      </c>
      <c r="D3" s="14"/>
      <c r="E3" s="14"/>
    </row>
    <row r="4" spans="1:5" ht="13.5" thickBot="1" x14ac:dyDescent="0.25">
      <c r="A4" s="170"/>
      <c r="B4" s="170"/>
      <c r="C4" s="75"/>
      <c r="D4" s="14"/>
      <c r="E4" s="14"/>
    </row>
    <row r="5" spans="1:5" ht="15.75" x14ac:dyDescent="0.2">
      <c r="A5" s="168" t="s">
        <v>41</v>
      </c>
      <c r="B5" s="171" t="s">
        <v>58</v>
      </c>
      <c r="C5" s="172">
        <v>35</v>
      </c>
      <c r="D5" s="14"/>
      <c r="E5" s="14"/>
    </row>
    <row r="6" spans="1:5" ht="15.75" x14ac:dyDescent="0.2">
      <c r="A6" s="161"/>
      <c r="B6" s="162" t="s">
        <v>59</v>
      </c>
      <c r="C6" s="18">
        <v>45</v>
      </c>
      <c r="D6" s="14"/>
      <c r="E6" s="14"/>
    </row>
    <row r="7" spans="1:5" ht="15.75" x14ac:dyDescent="0.2">
      <c r="A7" s="161"/>
      <c r="B7" s="162" t="s">
        <v>60</v>
      </c>
      <c r="C7" s="18">
        <v>55</v>
      </c>
      <c r="D7" s="14"/>
      <c r="E7" s="14"/>
    </row>
    <row r="8" spans="1:5" ht="15.75" x14ac:dyDescent="0.2">
      <c r="A8" s="161"/>
      <c r="B8" s="162" t="s">
        <v>61</v>
      </c>
      <c r="C8" s="18">
        <v>65</v>
      </c>
      <c r="D8" s="14"/>
      <c r="E8" s="14"/>
    </row>
    <row r="9" spans="1:5" ht="15.75" x14ac:dyDescent="0.2">
      <c r="A9" s="161"/>
      <c r="B9" s="162" t="s">
        <v>48</v>
      </c>
      <c r="C9" s="18">
        <v>85</v>
      </c>
      <c r="D9" s="14"/>
      <c r="E9" s="14"/>
    </row>
    <row r="10" spans="1:5" ht="15.75" x14ac:dyDescent="0.2">
      <c r="A10" s="161"/>
      <c r="B10" s="162" t="s">
        <v>62</v>
      </c>
      <c r="C10" s="18">
        <v>105</v>
      </c>
      <c r="D10" s="14"/>
      <c r="E10" s="14"/>
    </row>
    <row r="11" spans="1:5" ht="15.75" x14ac:dyDescent="0.2">
      <c r="A11" s="161"/>
      <c r="B11" s="162" t="s">
        <v>63</v>
      </c>
      <c r="C11" s="18">
        <v>125</v>
      </c>
      <c r="D11" s="14"/>
      <c r="E11" s="14"/>
    </row>
    <row r="12" spans="1:5" ht="15.75" x14ac:dyDescent="0.2">
      <c r="A12" s="161"/>
      <c r="B12" s="162" t="s">
        <v>64</v>
      </c>
      <c r="C12" s="18">
        <v>165</v>
      </c>
      <c r="D12" s="14"/>
      <c r="E12" s="14"/>
    </row>
    <row r="13" spans="1:5" ht="15.75" x14ac:dyDescent="0.2">
      <c r="A13" s="161"/>
      <c r="B13" s="162" t="s">
        <v>65</v>
      </c>
      <c r="C13" s="18">
        <v>220</v>
      </c>
      <c r="D13" s="14"/>
      <c r="E13" s="14"/>
    </row>
    <row r="14" spans="1:5" ht="15.75" x14ac:dyDescent="0.2">
      <c r="A14" s="163" t="s">
        <v>42</v>
      </c>
      <c r="B14" s="164" t="s">
        <v>66</v>
      </c>
      <c r="C14" s="19">
        <v>35</v>
      </c>
      <c r="D14" s="14"/>
      <c r="E14" s="14"/>
    </row>
    <row r="15" spans="1:5" ht="15.75" x14ac:dyDescent="0.2">
      <c r="A15" s="163"/>
      <c r="B15" s="164" t="s">
        <v>49</v>
      </c>
      <c r="C15" s="19">
        <v>45</v>
      </c>
      <c r="D15" s="14"/>
      <c r="E15" s="14"/>
    </row>
    <row r="16" spans="1:5" ht="15.75" x14ac:dyDescent="0.2">
      <c r="A16" s="163"/>
      <c r="B16" s="164" t="s">
        <v>50</v>
      </c>
      <c r="C16" s="19">
        <v>65</v>
      </c>
      <c r="D16" s="14"/>
      <c r="E16" s="14"/>
    </row>
    <row r="17" spans="1:5" ht="15.75" x14ac:dyDescent="0.2">
      <c r="A17" s="163"/>
      <c r="B17" s="165" t="s">
        <v>51</v>
      </c>
      <c r="C17" s="19">
        <v>85</v>
      </c>
      <c r="D17" s="14"/>
      <c r="E17" s="14"/>
    </row>
    <row r="18" spans="1:5" ht="15.75" x14ac:dyDescent="0.2">
      <c r="A18" s="163"/>
      <c r="B18" s="164" t="s">
        <v>52</v>
      </c>
      <c r="C18" s="19">
        <v>105</v>
      </c>
      <c r="D18" s="14"/>
      <c r="E18" s="14"/>
    </row>
    <row r="19" spans="1:5" ht="15.75" x14ac:dyDescent="0.2">
      <c r="A19" s="161" t="s">
        <v>43</v>
      </c>
      <c r="B19" s="162" t="s">
        <v>53</v>
      </c>
      <c r="C19" s="18">
        <v>35</v>
      </c>
      <c r="D19" s="14"/>
      <c r="E19" s="14"/>
    </row>
    <row r="20" spans="1:5" ht="15.75" x14ac:dyDescent="0.2">
      <c r="A20" s="161"/>
      <c r="B20" s="162" t="s">
        <v>54</v>
      </c>
      <c r="C20" s="18">
        <v>50</v>
      </c>
      <c r="D20" s="14"/>
      <c r="E20" s="14"/>
    </row>
    <row r="21" spans="1:5" ht="15.75" x14ac:dyDescent="0.2">
      <c r="A21" s="161"/>
      <c r="B21" s="162" t="s">
        <v>55</v>
      </c>
      <c r="C21" s="18">
        <v>60</v>
      </c>
      <c r="D21" s="14"/>
      <c r="E21" s="14"/>
    </row>
    <row r="22" spans="1:5" ht="15.75" x14ac:dyDescent="0.2">
      <c r="A22" s="161"/>
      <c r="B22" s="162" t="s">
        <v>56</v>
      </c>
      <c r="C22" s="18">
        <v>80</v>
      </c>
      <c r="D22" s="14"/>
      <c r="E22" s="14"/>
    </row>
    <row r="23" spans="1:5" ht="15.75" x14ac:dyDescent="0.2">
      <c r="A23" s="161"/>
      <c r="B23" s="162" t="s">
        <v>57</v>
      </c>
      <c r="C23" s="18">
        <v>90</v>
      </c>
      <c r="D23" s="14"/>
      <c r="E23" s="14"/>
    </row>
    <row r="24" spans="1:5" ht="15.75" x14ac:dyDescent="0.2">
      <c r="A24" s="163" t="s">
        <v>44</v>
      </c>
      <c r="B24" s="166" t="s">
        <v>59</v>
      </c>
      <c r="C24" s="19">
        <v>65</v>
      </c>
      <c r="D24" s="14"/>
      <c r="E24" s="14"/>
    </row>
    <row r="25" spans="1:5" ht="15.75" x14ac:dyDescent="0.2">
      <c r="A25" s="163"/>
      <c r="B25" s="166" t="s">
        <v>60</v>
      </c>
      <c r="C25" s="19">
        <v>70</v>
      </c>
      <c r="D25" s="14"/>
      <c r="E25" s="14"/>
    </row>
    <row r="26" spans="1:5" ht="15.75" x14ac:dyDescent="0.2">
      <c r="A26" s="80"/>
      <c r="B26" s="166" t="s">
        <v>70</v>
      </c>
      <c r="C26" s="19">
        <v>50</v>
      </c>
      <c r="D26" s="14"/>
      <c r="E26" s="14"/>
    </row>
    <row r="27" spans="1:5" ht="15.75" x14ac:dyDescent="0.2">
      <c r="A27" s="18" t="s">
        <v>45</v>
      </c>
      <c r="B27" s="162" t="s">
        <v>67</v>
      </c>
      <c r="C27" s="18">
        <v>170</v>
      </c>
      <c r="D27" s="14"/>
      <c r="E27" s="14"/>
    </row>
    <row r="28" spans="1:5" ht="15.75" x14ac:dyDescent="0.2">
      <c r="A28" s="163" t="s">
        <v>46</v>
      </c>
      <c r="B28" s="162" t="s">
        <v>71</v>
      </c>
      <c r="C28" s="18">
        <v>45</v>
      </c>
      <c r="D28" s="14"/>
      <c r="E28" s="14"/>
    </row>
    <row r="29" spans="1:5" ht="15.75" x14ac:dyDescent="0.2">
      <c r="A29" s="80"/>
      <c r="B29" s="162" t="s">
        <v>54</v>
      </c>
      <c r="C29" s="18">
        <v>65</v>
      </c>
      <c r="D29" s="14"/>
      <c r="E29" s="14"/>
    </row>
    <row r="30" spans="1:5" ht="15.75" x14ac:dyDescent="0.2">
      <c r="A30" s="80"/>
      <c r="B30" s="166" t="s">
        <v>68</v>
      </c>
      <c r="C30" s="19">
        <v>75</v>
      </c>
      <c r="D30" s="14"/>
      <c r="E30" s="14"/>
    </row>
    <row r="31" spans="1:5" ht="15.75" x14ac:dyDescent="0.2">
      <c r="A31" s="80"/>
      <c r="B31" s="166" t="s">
        <v>69</v>
      </c>
      <c r="C31" s="19">
        <v>95</v>
      </c>
      <c r="D31" s="14"/>
      <c r="E31" s="14"/>
    </row>
    <row r="32" spans="1:5" ht="15.75" x14ac:dyDescent="0.2">
      <c r="A32" s="80"/>
      <c r="B32" s="166" t="s">
        <v>64</v>
      </c>
      <c r="C32" s="19">
        <v>120</v>
      </c>
      <c r="D32" s="14"/>
      <c r="E32" s="14"/>
    </row>
    <row r="33" spans="1:5" ht="31.5" x14ac:dyDescent="0.2">
      <c r="A33" s="167" t="s">
        <v>72</v>
      </c>
      <c r="B33" s="166" t="s">
        <v>73</v>
      </c>
      <c r="C33" s="19">
        <v>65</v>
      </c>
      <c r="D33" s="14"/>
      <c r="E33" s="14"/>
    </row>
    <row r="34" spans="1:5" ht="15.75" x14ac:dyDescent="0.2">
      <c r="A34" s="80"/>
      <c r="B34" s="166" t="s">
        <v>74</v>
      </c>
      <c r="C34" s="19">
        <v>170</v>
      </c>
      <c r="D34" s="14"/>
      <c r="E34" s="14"/>
    </row>
    <row r="35" spans="1:5" ht="15.75" x14ac:dyDescent="0.2">
      <c r="A35" s="80"/>
      <c r="B35" s="166" t="s">
        <v>75</v>
      </c>
      <c r="C35" s="19">
        <v>60</v>
      </c>
      <c r="D35" s="14"/>
      <c r="E35" s="14"/>
    </row>
    <row r="36" spans="1:5" ht="15.75" x14ac:dyDescent="0.2">
      <c r="A36" s="161" t="s">
        <v>47</v>
      </c>
      <c r="B36" s="161"/>
      <c r="C36" s="18">
        <v>5</v>
      </c>
      <c r="D36" s="14"/>
      <c r="E36" s="14"/>
    </row>
  </sheetData>
  <mergeCells count="11">
    <mergeCell ref="A1:C2"/>
    <mergeCell ref="C3:C4"/>
    <mergeCell ref="A36:B36"/>
    <mergeCell ref="A3:A4"/>
    <mergeCell ref="B3:B4"/>
    <mergeCell ref="A28:A32"/>
    <mergeCell ref="A33:A35"/>
    <mergeCell ref="A5:A13"/>
    <mergeCell ref="A14:A18"/>
    <mergeCell ref="A19:A23"/>
    <mergeCell ref="A24:A2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E21" sqref="E21"/>
    </sheetView>
  </sheetViews>
  <sheetFormatPr defaultRowHeight="12.75" x14ac:dyDescent="0.2"/>
  <cols>
    <col min="1" max="1" width="22" bestFit="1" customWidth="1"/>
    <col min="2" max="2" width="12.5703125" bestFit="1" customWidth="1"/>
    <col min="3" max="3" width="10.28515625" bestFit="1" customWidth="1"/>
    <col min="4" max="4" width="10.5703125" bestFit="1" customWidth="1"/>
    <col min="5" max="5" width="11.5703125" customWidth="1"/>
  </cols>
  <sheetData>
    <row r="1" spans="1:7" x14ac:dyDescent="0.2">
      <c r="A1" s="79" t="s">
        <v>99</v>
      </c>
      <c r="B1" s="77" t="s">
        <v>100</v>
      </c>
      <c r="C1" s="78"/>
      <c r="D1" s="79" t="s">
        <v>101</v>
      </c>
      <c r="E1" s="80"/>
      <c r="F1" s="84" t="s">
        <v>107</v>
      </c>
      <c r="G1" s="80"/>
    </row>
    <row r="2" spans="1:7" x14ac:dyDescent="0.2">
      <c r="A2" s="80"/>
      <c r="B2" s="36" t="s">
        <v>102</v>
      </c>
      <c r="C2" s="36" t="s">
        <v>103</v>
      </c>
      <c r="D2" s="80"/>
      <c r="E2" s="80"/>
      <c r="F2" s="80"/>
      <c r="G2" s="80"/>
    </row>
    <row r="3" spans="1:7" x14ac:dyDescent="0.2">
      <c r="A3" s="38"/>
      <c r="B3" s="35" t="s">
        <v>104</v>
      </c>
      <c r="C3" s="35" t="s">
        <v>104</v>
      </c>
      <c r="D3" s="76">
        <v>0</v>
      </c>
      <c r="E3" s="76"/>
      <c r="F3" s="82">
        <v>0</v>
      </c>
      <c r="G3" s="83"/>
    </row>
    <row r="4" spans="1:7" x14ac:dyDescent="0.2">
      <c r="A4" s="34"/>
      <c r="B4" s="35" t="s">
        <v>105</v>
      </c>
      <c r="C4" s="42" t="s">
        <v>105</v>
      </c>
      <c r="D4" s="81" t="s">
        <v>111</v>
      </c>
      <c r="E4" s="76"/>
      <c r="F4" s="85" t="s">
        <v>108</v>
      </c>
      <c r="G4" s="83"/>
    </row>
    <row r="5" spans="1:7" x14ac:dyDescent="0.2">
      <c r="A5" s="37"/>
      <c r="B5" s="35" t="s">
        <v>104</v>
      </c>
      <c r="C5" s="35" t="s">
        <v>104</v>
      </c>
      <c r="D5" s="76">
        <v>0</v>
      </c>
      <c r="E5" s="76"/>
      <c r="F5" s="82">
        <v>0</v>
      </c>
      <c r="G5" s="83"/>
    </row>
    <row r="6" spans="1:7" x14ac:dyDescent="0.2">
      <c r="A6" s="39"/>
      <c r="B6" s="35" t="s">
        <v>106</v>
      </c>
      <c r="C6" s="35" t="s">
        <v>104</v>
      </c>
      <c r="D6" s="76">
        <v>0</v>
      </c>
      <c r="E6" s="76"/>
      <c r="F6" s="82">
        <v>0</v>
      </c>
      <c r="G6" s="83"/>
    </row>
    <row r="7" spans="1:7" x14ac:dyDescent="0.2">
      <c r="A7" s="40"/>
      <c r="B7" s="35" t="s">
        <v>104</v>
      </c>
      <c r="C7" s="35" t="s">
        <v>104</v>
      </c>
      <c r="D7" s="76">
        <v>0</v>
      </c>
      <c r="E7" s="76"/>
      <c r="F7" s="82">
        <v>0</v>
      </c>
      <c r="G7" s="83"/>
    </row>
    <row r="8" spans="1:7" x14ac:dyDescent="0.2">
      <c r="A8" s="41"/>
      <c r="B8" s="35" t="s">
        <v>104</v>
      </c>
      <c r="C8" s="35" t="s">
        <v>104</v>
      </c>
      <c r="D8" s="76">
        <v>0</v>
      </c>
      <c r="E8" s="76"/>
      <c r="F8" s="82">
        <v>0</v>
      </c>
      <c r="G8" s="83"/>
    </row>
  </sheetData>
  <mergeCells count="16">
    <mergeCell ref="F7:G7"/>
    <mergeCell ref="F8:G8"/>
    <mergeCell ref="F1:G2"/>
    <mergeCell ref="F4:G4"/>
    <mergeCell ref="F3:G3"/>
    <mergeCell ref="F5:G5"/>
    <mergeCell ref="F6:G6"/>
    <mergeCell ref="D7:E7"/>
    <mergeCell ref="D8:E8"/>
    <mergeCell ref="B1:C1"/>
    <mergeCell ref="D1:E2"/>
    <mergeCell ref="A1:A2"/>
    <mergeCell ref="D3:E3"/>
    <mergeCell ref="D4:E4"/>
    <mergeCell ref="D5:E5"/>
    <mergeCell ref="D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Наружная реклама</vt:lpstr>
      <vt:lpstr>Листовой материал</vt:lpstr>
      <vt:lpstr>Фрезерная резка</vt:lpstr>
      <vt:lpstr>СУПЕРПРОФИЛЬ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Дмитрий Говядин</cp:lastModifiedBy>
  <cp:lastPrinted>2025-02-17T11:11:22Z</cp:lastPrinted>
  <dcterms:created xsi:type="dcterms:W3CDTF">1996-10-08T23:32:33Z</dcterms:created>
  <dcterms:modified xsi:type="dcterms:W3CDTF">2025-02-21T08:59:57Z</dcterms:modified>
</cp:coreProperties>
</file>